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 firstSheet="1" activeTab="5"/>
  </bookViews>
  <sheets>
    <sheet name="многоборье 4кл  " sheetId="7" r:id="rId1"/>
    <sheet name="многоборье 5 кл " sheetId="1" r:id="rId2"/>
    <sheet name="многоборье 6 кл" sheetId="2" r:id="rId3"/>
    <sheet name="многоборье 7 кл" sheetId="3" r:id="rId4"/>
    <sheet name="многоборье 8 кл" sheetId="4" r:id="rId5"/>
    <sheet name="многоборье 9 кл" sheetId="6" r:id="rId6"/>
  </sheets>
  <calcPr calcId="144525"/>
</workbook>
</file>

<file path=xl/calcChain.xml><?xml version="1.0" encoding="utf-8"?>
<calcChain xmlns="http://schemas.openxmlformats.org/spreadsheetml/2006/main">
  <c r="P17" i="6" l="1"/>
  <c r="P18" i="6"/>
  <c r="P19" i="6"/>
  <c r="P20" i="6"/>
  <c r="P21" i="6"/>
  <c r="P22" i="6"/>
  <c r="P23" i="6"/>
  <c r="P16" i="6"/>
  <c r="P8" i="6"/>
  <c r="P9" i="6"/>
  <c r="P10" i="6"/>
  <c r="P11" i="6"/>
  <c r="P12" i="6"/>
  <c r="P13" i="6"/>
  <c r="P14" i="6"/>
  <c r="P7" i="6"/>
  <c r="P13" i="4"/>
  <c r="P16" i="4"/>
  <c r="P17" i="4"/>
  <c r="P18" i="4"/>
  <c r="P19" i="4"/>
  <c r="P20" i="4"/>
  <c r="P21" i="4"/>
  <c r="P22" i="4"/>
  <c r="P15" i="4"/>
  <c r="P7" i="4"/>
  <c r="P8" i="4"/>
  <c r="P9" i="4"/>
  <c r="P10" i="4"/>
  <c r="P11" i="4"/>
  <c r="P12" i="4"/>
  <c r="P6" i="4"/>
  <c r="P16" i="3"/>
  <c r="P17" i="3"/>
  <c r="P23" i="3" s="1"/>
  <c r="P18" i="3"/>
  <c r="P19" i="3"/>
  <c r="P20" i="3"/>
  <c r="P21" i="3"/>
  <c r="P22" i="3"/>
  <c r="P15" i="3"/>
  <c r="P16" i="2"/>
  <c r="P17" i="2"/>
  <c r="P18" i="2"/>
  <c r="P19" i="2"/>
  <c r="P20" i="2"/>
  <c r="P21" i="2"/>
  <c r="P22" i="2"/>
  <c r="P15" i="2"/>
  <c r="P7" i="2"/>
  <c r="P8" i="2"/>
  <c r="P9" i="2"/>
  <c r="P10" i="2"/>
  <c r="P11" i="2"/>
  <c r="P12" i="2"/>
  <c r="P13" i="2"/>
  <c r="P14" i="2"/>
  <c r="P23" i="2"/>
  <c r="P6" i="2"/>
  <c r="O23" i="3"/>
  <c r="M23" i="3"/>
  <c r="K23" i="3"/>
  <c r="I23" i="3"/>
  <c r="G23" i="3"/>
  <c r="E23" i="3"/>
  <c r="P15" i="1" l="1"/>
  <c r="P16" i="1"/>
  <c r="P17" i="1"/>
  <c r="P18" i="1"/>
  <c r="P19" i="1"/>
  <c r="P20" i="1"/>
  <c r="P21" i="1"/>
  <c r="P14" i="1"/>
  <c r="P6" i="1"/>
  <c r="P7" i="1"/>
  <c r="P8" i="1"/>
  <c r="P9" i="1"/>
  <c r="P10" i="1"/>
  <c r="P11" i="1"/>
  <c r="P12" i="1"/>
  <c r="P5" i="1"/>
  <c r="P15" i="7"/>
  <c r="P16" i="7"/>
  <c r="P17" i="7"/>
  <c r="P18" i="7"/>
  <c r="P19" i="7"/>
  <c r="P20" i="7"/>
  <c r="P21" i="7"/>
  <c r="P22" i="7"/>
  <c r="P14" i="7"/>
  <c r="P6" i="7"/>
  <c r="P7" i="7"/>
  <c r="P8" i="7"/>
  <c r="P9" i="7"/>
  <c r="P10" i="7"/>
  <c r="P11" i="7"/>
  <c r="P12" i="7"/>
  <c r="P13" i="7"/>
  <c r="P5" i="7"/>
  <c r="O22" i="7"/>
  <c r="M22" i="7"/>
  <c r="P24" i="6" l="1"/>
  <c r="O24" i="6"/>
  <c r="M24" i="6"/>
  <c r="K24" i="6"/>
  <c r="I24" i="6"/>
  <c r="G24" i="6"/>
  <c r="E24" i="6"/>
  <c r="P23" i="4" l="1"/>
  <c r="O23" i="4"/>
  <c r="M23" i="4"/>
  <c r="K23" i="4"/>
  <c r="I23" i="4"/>
  <c r="G23" i="4"/>
  <c r="E23" i="4"/>
  <c r="O22" i="1"/>
  <c r="O23" i="2"/>
  <c r="M23" i="2"/>
  <c r="K23" i="2"/>
  <c r="I23" i="2"/>
  <c r="G23" i="2"/>
  <c r="E23" i="2"/>
  <c r="I22" i="1" l="1"/>
  <c r="E22" i="1"/>
  <c r="G22" i="1"/>
  <c r="M22" i="1" l="1"/>
  <c r="K22" i="1"/>
  <c r="P22" i="1" s="1"/>
</calcChain>
</file>

<file path=xl/sharedStrings.xml><?xml version="1.0" encoding="utf-8"?>
<sst xmlns="http://schemas.openxmlformats.org/spreadsheetml/2006/main" count="220" uniqueCount="119">
  <si>
    <t>ФИ</t>
  </si>
  <si>
    <t>№</t>
  </si>
  <si>
    <t>возраст</t>
  </si>
  <si>
    <t>подтягивание</t>
  </si>
  <si>
    <t>очки</t>
  </si>
  <si>
    <t>поднимание туловища</t>
  </si>
  <si>
    <t>наклоны</t>
  </si>
  <si>
    <t>сгибание рук</t>
  </si>
  <si>
    <t>прыжки                   в дл.с\м</t>
  </si>
  <si>
    <t>Общая сумма</t>
  </si>
  <si>
    <t>челночный бег 3х10</t>
  </si>
  <si>
    <t>Главный судья: Краснова Р.Р. Главный секретарь: Идиятуллина Г.Г.</t>
  </si>
  <si>
    <t>Бабатова Александра</t>
  </si>
  <si>
    <t>Коробова Вера</t>
  </si>
  <si>
    <t>Нерсисян Ани</t>
  </si>
  <si>
    <t>Расторгуева Злата</t>
  </si>
  <si>
    <t>Рыжова Азалия</t>
  </si>
  <si>
    <t>Семенова Аделина</t>
  </si>
  <si>
    <t>Горин Кирилл</t>
  </si>
  <si>
    <t>Воробьев Данил</t>
  </si>
  <si>
    <t>Липатов Владислав</t>
  </si>
  <si>
    <t>Хафизов Никита</t>
  </si>
  <si>
    <t>Чернов Павел</t>
  </si>
  <si>
    <t>Шаймухаметов Артем</t>
  </si>
  <si>
    <t>Чумарев Артем</t>
  </si>
  <si>
    <t>Генералов Ярослав</t>
  </si>
  <si>
    <t>Зенков Дмитрий</t>
  </si>
  <si>
    <t>Хайрутдинов Булат</t>
  </si>
  <si>
    <t>Таланов Вова</t>
  </si>
  <si>
    <t>Кузнецов Руслан</t>
  </si>
  <si>
    <t>Леухин Данил</t>
  </si>
  <si>
    <t>Сафаргалиев Амир</t>
  </si>
  <si>
    <t>Чурбанова Мария</t>
  </si>
  <si>
    <t>Ахмадиева Эвелина</t>
  </si>
  <si>
    <t>Каштанова Виктория</t>
  </si>
  <si>
    <t>Кадырова Лилия</t>
  </si>
  <si>
    <t>Храмова Дарья</t>
  </si>
  <si>
    <t>Агрикова Диана</t>
  </si>
  <si>
    <t>Сводный протокол проведения муниципального этапа спортивного многоборья  в рамках республиканского этапа Всероссийских соревнований   «Президентские состязания» среди городских  образовательных организации, 9   класс МБОУ "ЗСОШ №2"</t>
  </si>
  <si>
    <t xml:space="preserve">Сводный протокол проведения муниципального этапа спортивного многоборья  в рамках республиканского этапа Всероссийских соревнований   «Президентские                                 состязания» среди городских  образовательных организации, 4 класс МБОУ "ЗСОШ №4"
        г. Заинск  
</t>
  </si>
  <si>
    <t>Ахметзянова Лия</t>
  </si>
  <si>
    <t>Варламова Софья</t>
  </si>
  <si>
    <t>Паймухина Карина</t>
  </si>
  <si>
    <t>Захарова Милена</t>
  </si>
  <si>
    <t>Осипова Елена</t>
  </si>
  <si>
    <t>Сапунова Яна</t>
  </si>
  <si>
    <t>Каргина Снежана</t>
  </si>
  <si>
    <t>Малахова  Мария</t>
  </si>
  <si>
    <t>Амирханов Султан</t>
  </si>
  <si>
    <t>Бушуров Никита</t>
  </si>
  <si>
    <t>Тихонов Тимофей</t>
  </si>
  <si>
    <t>Иванов Дмитрий</t>
  </si>
  <si>
    <t>личник</t>
  </si>
  <si>
    <t xml:space="preserve">Главный судья: Краснова Р.Р. </t>
  </si>
  <si>
    <t>Главный секретарь: Идиятуллина Г.Г.</t>
  </si>
  <si>
    <t>Эрназаров Самир</t>
  </si>
  <si>
    <t>Нехаев Данил</t>
  </si>
  <si>
    <t>Дангузов Алексей</t>
  </si>
  <si>
    <t>Мингазов Рустем</t>
  </si>
  <si>
    <t xml:space="preserve">Сводный протокол проведения муниципального этапа спортивного многоборья  в рамках республиканского этапа Всероссийских соревнований   «Президентские                                 состязания» среди городских  образовательных организации, 5  класс МБОУ "ЗСОШ №4"
        г. Заинск  
</t>
  </si>
  <si>
    <t>Ревина Полина</t>
  </si>
  <si>
    <t>Иванова Юлия</t>
  </si>
  <si>
    <t>Александрова Анна</t>
  </si>
  <si>
    <t>Гусева Снежана</t>
  </si>
  <si>
    <t>Насыбуллина Арина</t>
  </si>
  <si>
    <t>Усманова Дарина</t>
  </si>
  <si>
    <t>Архипова Алина</t>
  </si>
  <si>
    <t>Родионова Юлия</t>
  </si>
  <si>
    <t>Зеленин Максим</t>
  </si>
  <si>
    <t>Тихонов Михаил</t>
  </si>
  <si>
    <t>Зиатдинов Ирек</t>
  </si>
  <si>
    <t>Рахимов Валентин</t>
  </si>
  <si>
    <t>Гараев Айнур</t>
  </si>
  <si>
    <t>Насибуллин Артур</t>
  </si>
  <si>
    <t>Аглямов Тимур</t>
  </si>
  <si>
    <t>Валиуллин Тимур</t>
  </si>
  <si>
    <t>Хабибуллина Алия</t>
  </si>
  <si>
    <t>Гарифуллина Аделина</t>
  </si>
  <si>
    <t>Борин Кирилл</t>
  </si>
  <si>
    <t>7,1</t>
  </si>
  <si>
    <t>Сводный протокол проведения муниципального этапа спортивного многоборья  в рамках республиканского этапа Всероссийских соревнований   «Президентские состязания» среди городских  образовательных организации, 7  класс МБОУ "ЗСОШ №3"</t>
  </si>
  <si>
    <t>Сводный протокол проведения муниципального этапа спортивного многоборья  в рамках республиканского этапа Всероссийских соревнований   «Президентские состязания» среди городских  образовательных организации, 6  класс МБОУ "ЗСОШ №2"</t>
  </si>
  <si>
    <t>Валиева Сабина</t>
  </si>
  <si>
    <t>Верина Анастасия</t>
  </si>
  <si>
    <t>Колесова Анастасия</t>
  </si>
  <si>
    <t>Комиссарова Анастасия</t>
  </si>
  <si>
    <t>Куликова Полина</t>
  </si>
  <si>
    <t>Мухаметзянова Гузель</t>
  </si>
  <si>
    <t>Невкрытая Софья</t>
  </si>
  <si>
    <t>Шушарина Елена</t>
  </si>
  <si>
    <t>Зыков Артем</t>
  </si>
  <si>
    <t>Кобелев Максим</t>
  </si>
  <si>
    <t>Назаров Богдан</t>
  </si>
  <si>
    <t>Новиков Иаксим</t>
  </si>
  <si>
    <t>Понамарев егор</t>
  </si>
  <si>
    <t>Портнов Никита</t>
  </si>
  <si>
    <t>Фирстов Роман</t>
  </si>
  <si>
    <t>Хренов Илья</t>
  </si>
  <si>
    <t>8.8</t>
  </si>
  <si>
    <t>Сводный протокол проведения муниципального этапа спортивного многоборья  в рамках республиканского этапа Всероссийских соревнований   «Президентские состязания» среди городских  образовательных организации, 8   класс МБОУ "ЗСОШ №7 с УИОП"</t>
  </si>
  <si>
    <t>Хайдарова Эльза</t>
  </si>
  <si>
    <t>Кулагин Артур</t>
  </si>
  <si>
    <t>Александрова Олеся</t>
  </si>
  <si>
    <t>Валиуллина Ильвина</t>
  </si>
  <si>
    <t>Жук Ксения</t>
  </si>
  <si>
    <t>Левашина Анна</t>
  </si>
  <si>
    <t>Нифатова Вероника</t>
  </si>
  <si>
    <t>Плотникова Валерия</t>
  </si>
  <si>
    <t>Родионова Диляра</t>
  </si>
  <si>
    <t>Сафронова Екатерина</t>
  </si>
  <si>
    <t>Чекашова Виктория</t>
  </si>
  <si>
    <t>Абдиев Максим</t>
  </si>
  <si>
    <t>Ерохин Дения</t>
  </si>
  <si>
    <t>Мартемьянов Артем</t>
  </si>
  <si>
    <t>Некратов Антон</t>
  </si>
  <si>
    <t>Паймухин Лев</t>
  </si>
  <si>
    <t>Рахматуллин Ринат</t>
  </si>
  <si>
    <t>Сабаев Алексей</t>
  </si>
  <si>
    <t>Сергеей Егор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</si>
</sst>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raditional Arabic"/>
      <family val="1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raditional Arabic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1" fillId="0" borderId="1" xfId="0" applyFont="1" applyBorder="1"/>
    <xf numFmtId="164" fontId="0" fillId="0" borderId="1" xfId="0" applyNumberFormat="1" applyBorder="1"/>
    <xf numFmtId="0" fontId="3" fillId="0" borderId="1" xfId="0" applyFont="1" applyBorder="1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1" fontId="1" fillId="0" borderId="1" xfId="0" applyNumberFormat="1" applyFont="1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/>
    <xf numFmtId="0" fontId="5" fillId="0" borderId="1" xfId="0" applyFont="1" applyBorder="1"/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4" fillId="0" borderId="1" xfId="0" applyFont="1" applyFill="1" applyBorder="1"/>
    <xf numFmtId="0" fontId="0" fillId="0" borderId="1" xfId="0" applyFill="1" applyBorder="1" applyAlignment="1">
      <alignment horizontal="left" vertical="top"/>
    </xf>
    <xf numFmtId="0" fontId="0" fillId="0" borderId="1" xfId="0" applyFill="1" applyBorder="1"/>
    <xf numFmtId="0" fontId="1" fillId="0" borderId="1" xfId="0" applyFont="1" applyFill="1" applyBorder="1"/>
    <xf numFmtId="164" fontId="0" fillId="0" borderId="1" xfId="0" applyNumberFormat="1" applyFill="1" applyBorder="1"/>
    <xf numFmtId="1" fontId="1" fillId="0" borderId="1" xfId="0" applyNumberFormat="1" applyFont="1" applyFill="1" applyBorder="1"/>
    <xf numFmtId="0" fontId="6" fillId="0" borderId="1" xfId="0" applyFont="1" applyBorder="1"/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/>
    </xf>
    <xf numFmtId="0" fontId="6" fillId="0" borderId="1" xfId="0" applyFont="1" applyFill="1" applyBorder="1"/>
    <xf numFmtId="0" fontId="7" fillId="0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/>
    </xf>
    <xf numFmtId="164" fontId="4" fillId="0" borderId="1" xfId="0" applyNumberFormat="1" applyFont="1" applyFill="1" applyBorder="1"/>
    <xf numFmtId="1" fontId="3" fillId="0" borderId="1" xfId="0" applyNumberFormat="1" applyFont="1" applyFill="1" applyBorder="1"/>
    <xf numFmtId="164" fontId="4" fillId="2" borderId="1" xfId="0" applyNumberFormat="1" applyFont="1" applyFill="1" applyBorder="1"/>
    <xf numFmtId="1" fontId="3" fillId="2" borderId="1" xfId="0" applyNumberFormat="1" applyFont="1" applyFill="1" applyBorder="1"/>
    <xf numFmtId="164" fontId="0" fillId="2" borderId="1" xfId="0" applyNumberFormat="1" applyFill="1" applyBorder="1"/>
    <xf numFmtId="1" fontId="1" fillId="2" borderId="1" xfId="0" applyNumberFormat="1" applyFont="1" applyFill="1" applyBorder="1"/>
    <xf numFmtId="1" fontId="0" fillId="0" borderId="1" xfId="0" applyNumberFormat="1" applyBorder="1"/>
    <xf numFmtId="0" fontId="3" fillId="0" borderId="1" xfId="0" applyFont="1" applyFill="1" applyBorder="1"/>
    <xf numFmtId="164" fontId="3" fillId="0" borderId="1" xfId="0" applyNumberFormat="1" applyFont="1" applyFill="1" applyBorder="1"/>
    <xf numFmtId="0" fontId="4" fillId="2" borderId="1" xfId="0" applyFont="1" applyFill="1" applyBorder="1"/>
    <xf numFmtId="0" fontId="0" fillId="2" borderId="1" xfId="0" applyFill="1" applyBorder="1" applyAlignment="1">
      <alignment horizontal="left" vertical="top"/>
    </xf>
    <xf numFmtId="0" fontId="0" fillId="2" borderId="1" xfId="0" applyFill="1" applyBorder="1"/>
    <xf numFmtId="0" fontId="1" fillId="2" borderId="1" xfId="0" applyFont="1" applyFill="1" applyBorder="1"/>
    <xf numFmtId="0" fontId="8" fillId="2" borderId="1" xfId="0" applyFont="1" applyFill="1" applyBorder="1"/>
    <xf numFmtId="164" fontId="1" fillId="2" borderId="1" xfId="0" applyNumberFormat="1" applyFont="1" applyFill="1" applyBorder="1"/>
    <xf numFmtId="0" fontId="0" fillId="0" borderId="0" xfId="0" applyAlignment="1">
      <alignment vertical="top" wrapText="1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0" xfId="0" applyFont="1"/>
    <xf numFmtId="0" fontId="5" fillId="2" borderId="1" xfId="0" applyFont="1" applyFill="1" applyBorder="1"/>
    <xf numFmtId="1" fontId="0" fillId="2" borderId="1" xfId="0" applyNumberFormat="1" applyFill="1" applyBorder="1"/>
    <xf numFmtId="0" fontId="1" fillId="2" borderId="0" xfId="0" applyFont="1" applyFill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/>
    <xf numFmtId="164" fontId="0" fillId="2" borderId="1" xfId="0" applyNumberFormat="1" applyFont="1" applyFill="1" applyBorder="1"/>
    <xf numFmtId="0" fontId="6" fillId="0" borderId="3" xfId="0" applyFont="1" applyFill="1" applyBorder="1"/>
    <xf numFmtId="0" fontId="6" fillId="2" borderId="1" xfId="0" applyFont="1" applyFill="1" applyBorder="1"/>
    <xf numFmtId="49" fontId="0" fillId="0" borderId="1" xfId="0" applyNumberFormat="1" applyBorder="1" applyAlignment="1">
      <alignment horizontal="right" vertical="top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top"/>
    </xf>
    <xf numFmtId="0" fontId="0" fillId="2" borderId="0" xfId="0" applyFill="1"/>
    <xf numFmtId="0" fontId="0" fillId="0" borderId="0" xfId="0" applyFill="1"/>
    <xf numFmtId="49" fontId="0" fillId="0" borderId="1" xfId="0" applyNumberFormat="1" applyFill="1" applyBorder="1" applyAlignment="1">
      <alignment horizontal="right" vertical="top"/>
    </xf>
    <xf numFmtId="0" fontId="1" fillId="0" borderId="0" xfId="0" applyFont="1" applyFill="1"/>
    <xf numFmtId="1" fontId="0" fillId="0" borderId="1" xfId="0" applyNumberFormat="1" applyFill="1" applyBorder="1"/>
    <xf numFmtId="0" fontId="7" fillId="0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topLeftCell="A2" zoomScaleNormal="100" workbookViewId="0">
      <selection activeCell="Q10" sqref="Q10"/>
    </sheetView>
  </sheetViews>
  <sheetFormatPr defaultRowHeight="15" x14ac:dyDescent="0.25"/>
  <cols>
    <col min="1" max="1" width="5.7109375" customWidth="1"/>
    <col min="2" max="2" width="24.140625" bestFit="1" customWidth="1"/>
    <col min="3" max="3" width="6.5703125" customWidth="1"/>
    <col min="4" max="5" width="7.28515625" customWidth="1"/>
    <col min="6" max="7" width="7.42578125" customWidth="1"/>
    <col min="8" max="8" width="8.140625" customWidth="1"/>
    <col min="9" max="9" width="7.140625" customWidth="1"/>
    <col min="10" max="10" width="6.5703125" customWidth="1"/>
    <col min="11" max="11" width="6.42578125" customWidth="1"/>
    <col min="12" max="12" width="7.5703125" customWidth="1"/>
    <col min="13" max="13" width="7.28515625" customWidth="1"/>
    <col min="14" max="14" width="6.7109375" customWidth="1"/>
    <col min="15" max="15" width="5.85546875" customWidth="1"/>
    <col min="16" max="16" width="7.28515625" customWidth="1"/>
  </cols>
  <sheetData>
    <row r="1" spans="1:17" ht="15.75" customHeight="1" x14ac:dyDescent="0.25">
      <c r="A1" s="46" t="s">
        <v>39</v>
      </c>
      <c r="B1" s="46"/>
      <c r="C1" s="46"/>
      <c r="D1" s="46"/>
      <c r="E1" s="46"/>
      <c r="F1" s="46"/>
      <c r="G1" s="46"/>
      <c r="H1" s="46"/>
      <c r="I1" s="46"/>
      <c r="J1" s="46"/>
    </row>
    <row r="2" spans="1:17" ht="15" customHeight="1" x14ac:dyDescent="0.25">
      <c r="A2" s="46"/>
      <c r="B2" s="46"/>
      <c r="C2" s="46"/>
      <c r="D2" s="46"/>
      <c r="E2" s="46"/>
      <c r="F2" s="46"/>
      <c r="G2" s="46"/>
      <c r="H2" s="46"/>
      <c r="I2" s="46"/>
      <c r="J2" s="46"/>
    </row>
    <row r="3" spans="1:17" ht="82.5" customHeight="1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</row>
    <row r="4" spans="1:17" ht="63.75" customHeight="1" x14ac:dyDescent="0.25">
      <c r="A4" s="4" t="s">
        <v>1</v>
      </c>
      <c r="B4" s="4" t="s">
        <v>0</v>
      </c>
      <c r="C4" s="5" t="s">
        <v>2</v>
      </c>
      <c r="D4" s="11" t="s">
        <v>3</v>
      </c>
      <c r="E4" s="6" t="s">
        <v>4</v>
      </c>
      <c r="F4" s="11" t="s">
        <v>8</v>
      </c>
      <c r="G4" s="6" t="s">
        <v>4</v>
      </c>
      <c r="H4" s="11" t="s">
        <v>5</v>
      </c>
      <c r="I4" s="6" t="s">
        <v>4</v>
      </c>
      <c r="J4" s="11" t="s">
        <v>6</v>
      </c>
      <c r="K4" s="6" t="s">
        <v>4</v>
      </c>
      <c r="L4" s="11" t="s">
        <v>7</v>
      </c>
      <c r="M4" s="6" t="s">
        <v>4</v>
      </c>
      <c r="N4" s="11" t="s">
        <v>10</v>
      </c>
      <c r="O4" s="6" t="s">
        <v>4</v>
      </c>
      <c r="P4" s="7" t="s">
        <v>9</v>
      </c>
    </row>
    <row r="5" spans="1:17" ht="22.5" x14ac:dyDescent="0.6">
      <c r="A5" s="14">
        <v>1</v>
      </c>
      <c r="B5" s="13" t="s">
        <v>40</v>
      </c>
      <c r="C5" s="9">
        <v>10</v>
      </c>
      <c r="D5" s="1"/>
      <c r="E5" s="1"/>
      <c r="F5" s="1">
        <v>155</v>
      </c>
      <c r="G5" s="2">
        <v>35</v>
      </c>
      <c r="H5" s="1">
        <v>27</v>
      </c>
      <c r="I5" s="2">
        <v>58</v>
      </c>
      <c r="J5" s="1">
        <v>2</v>
      </c>
      <c r="K5" s="2">
        <v>11</v>
      </c>
      <c r="L5" s="1">
        <v>28</v>
      </c>
      <c r="M5" s="2">
        <v>61</v>
      </c>
      <c r="N5" s="21">
        <v>9.1</v>
      </c>
      <c r="O5" s="22">
        <v>31</v>
      </c>
      <c r="P5" s="36">
        <f>G5+I5+K5+M5+O5</f>
        <v>196</v>
      </c>
    </row>
    <row r="6" spans="1:17" ht="22.5" x14ac:dyDescent="0.6">
      <c r="A6" s="14">
        <v>2</v>
      </c>
      <c r="B6" s="13" t="s">
        <v>41</v>
      </c>
      <c r="C6" s="9">
        <v>10</v>
      </c>
      <c r="D6" s="1"/>
      <c r="E6" s="1"/>
      <c r="F6" s="1">
        <v>137</v>
      </c>
      <c r="G6" s="2">
        <v>24</v>
      </c>
      <c r="H6" s="1">
        <v>25</v>
      </c>
      <c r="I6" s="2">
        <v>53</v>
      </c>
      <c r="J6" s="1">
        <v>7</v>
      </c>
      <c r="K6" s="2">
        <v>26</v>
      </c>
      <c r="L6" s="1">
        <v>15</v>
      </c>
      <c r="M6" s="2">
        <v>36</v>
      </c>
      <c r="N6" s="21">
        <v>9.5</v>
      </c>
      <c r="O6" s="22">
        <v>20</v>
      </c>
      <c r="P6" s="36">
        <f t="shared" ref="P6:P13" si="0">G6+I6+K6+M6+O6</f>
        <v>159</v>
      </c>
    </row>
    <row r="7" spans="1:17" ht="22.5" x14ac:dyDescent="0.6">
      <c r="A7" s="14">
        <v>3</v>
      </c>
      <c r="B7" s="13" t="s">
        <v>42</v>
      </c>
      <c r="C7" s="9">
        <v>10</v>
      </c>
      <c r="D7" s="1"/>
      <c r="E7" s="1"/>
      <c r="F7" s="1">
        <v>145</v>
      </c>
      <c r="G7" s="2">
        <v>28</v>
      </c>
      <c r="H7" s="1">
        <v>25</v>
      </c>
      <c r="I7" s="2">
        <v>53</v>
      </c>
      <c r="J7" s="1">
        <v>14</v>
      </c>
      <c r="K7" s="2">
        <v>50</v>
      </c>
      <c r="L7" s="1">
        <v>20</v>
      </c>
      <c r="M7" s="2">
        <v>50</v>
      </c>
      <c r="N7" s="21">
        <v>9.6999999999999993</v>
      </c>
      <c r="O7" s="22">
        <v>16</v>
      </c>
      <c r="P7" s="36">
        <f t="shared" si="0"/>
        <v>197</v>
      </c>
    </row>
    <row r="8" spans="1:17" ht="22.5" x14ac:dyDescent="0.6">
      <c r="A8" s="14">
        <v>4</v>
      </c>
      <c r="B8" s="13" t="s">
        <v>43</v>
      </c>
      <c r="C8" s="9">
        <v>10</v>
      </c>
      <c r="D8" s="1"/>
      <c r="E8" s="1"/>
      <c r="F8" s="1">
        <v>146</v>
      </c>
      <c r="G8" s="2">
        <v>28</v>
      </c>
      <c r="H8" s="1">
        <v>21</v>
      </c>
      <c r="I8" s="2">
        <v>41</v>
      </c>
      <c r="J8" s="1">
        <v>15</v>
      </c>
      <c r="K8" s="2">
        <v>53</v>
      </c>
      <c r="L8" s="1">
        <v>20</v>
      </c>
      <c r="M8" s="2">
        <v>50</v>
      </c>
      <c r="N8" s="21">
        <v>10.3</v>
      </c>
      <c r="O8" s="22">
        <v>6</v>
      </c>
      <c r="P8" s="36">
        <f t="shared" si="0"/>
        <v>178</v>
      </c>
    </row>
    <row r="9" spans="1:17" ht="22.5" x14ac:dyDescent="0.6">
      <c r="A9" s="14">
        <v>5</v>
      </c>
      <c r="B9" s="13" t="s">
        <v>44</v>
      </c>
      <c r="C9" s="9">
        <v>11</v>
      </c>
      <c r="D9" s="1"/>
      <c r="E9" s="1"/>
      <c r="F9" s="1">
        <v>149</v>
      </c>
      <c r="G9" s="2">
        <v>25</v>
      </c>
      <c r="H9" s="1">
        <v>23</v>
      </c>
      <c r="I9" s="2">
        <v>47</v>
      </c>
      <c r="J9" s="1">
        <v>9</v>
      </c>
      <c r="K9" s="2">
        <v>24</v>
      </c>
      <c r="L9" s="1">
        <v>23</v>
      </c>
      <c r="M9" s="2">
        <v>63</v>
      </c>
      <c r="N9" s="21">
        <v>9</v>
      </c>
      <c r="O9" s="22">
        <v>34</v>
      </c>
      <c r="P9" s="36">
        <f t="shared" si="0"/>
        <v>193</v>
      </c>
    </row>
    <row r="10" spans="1:17" ht="18" x14ac:dyDescent="0.45">
      <c r="A10" s="15">
        <v>6</v>
      </c>
      <c r="B10" s="43" t="s">
        <v>45</v>
      </c>
      <c r="C10" s="15">
        <v>10</v>
      </c>
      <c r="D10" s="42"/>
      <c r="E10" s="42"/>
      <c r="F10" s="42">
        <v>155</v>
      </c>
      <c r="G10" s="42">
        <v>35</v>
      </c>
      <c r="H10" s="42">
        <v>28</v>
      </c>
      <c r="I10" s="42">
        <v>60</v>
      </c>
      <c r="J10" s="42">
        <v>9</v>
      </c>
      <c r="K10" s="42">
        <v>32</v>
      </c>
      <c r="L10" s="42">
        <v>30</v>
      </c>
      <c r="M10" s="42">
        <v>64</v>
      </c>
      <c r="N10" s="44">
        <v>8.6999999999999993</v>
      </c>
      <c r="O10" s="35">
        <v>29</v>
      </c>
      <c r="P10" s="35">
        <f t="shared" si="0"/>
        <v>220</v>
      </c>
      <c r="Q10" s="57" t="s">
        <v>52</v>
      </c>
    </row>
    <row r="11" spans="1:17" ht="22.5" x14ac:dyDescent="0.6">
      <c r="A11" s="14">
        <v>7</v>
      </c>
      <c r="B11" s="13" t="s">
        <v>46</v>
      </c>
      <c r="C11" s="9">
        <v>10</v>
      </c>
      <c r="D11" s="1"/>
      <c r="E11" s="1"/>
      <c r="F11" s="1">
        <v>176</v>
      </c>
      <c r="G11" s="2">
        <v>53</v>
      </c>
      <c r="H11" s="1">
        <v>20</v>
      </c>
      <c r="I11" s="2">
        <v>38</v>
      </c>
      <c r="J11" s="1">
        <v>13</v>
      </c>
      <c r="K11" s="2">
        <v>46</v>
      </c>
      <c r="L11" s="1">
        <v>2</v>
      </c>
      <c r="M11" s="2">
        <v>2</v>
      </c>
      <c r="N11" s="21">
        <v>9.3000000000000007</v>
      </c>
      <c r="O11" s="22">
        <v>17</v>
      </c>
      <c r="P11" s="36">
        <f t="shared" si="0"/>
        <v>156</v>
      </c>
    </row>
    <row r="12" spans="1:17" x14ac:dyDescent="0.25">
      <c r="A12" s="16">
        <v>8</v>
      </c>
      <c r="B12" s="17" t="s">
        <v>47</v>
      </c>
      <c r="C12" s="18">
        <v>11</v>
      </c>
      <c r="D12" s="19"/>
      <c r="E12" s="19"/>
      <c r="F12" s="19">
        <v>140</v>
      </c>
      <c r="G12" s="20">
        <v>25</v>
      </c>
      <c r="H12" s="19">
        <v>26</v>
      </c>
      <c r="I12" s="20">
        <v>56</v>
      </c>
      <c r="J12" s="19">
        <v>12</v>
      </c>
      <c r="K12" s="20">
        <v>42</v>
      </c>
      <c r="L12" s="19">
        <v>18</v>
      </c>
      <c r="M12" s="20">
        <v>32</v>
      </c>
      <c r="N12" s="21">
        <v>9</v>
      </c>
      <c r="O12" s="22">
        <v>34</v>
      </c>
      <c r="P12" s="36">
        <f t="shared" si="0"/>
        <v>189</v>
      </c>
    </row>
    <row r="13" spans="1:17" x14ac:dyDescent="0.25">
      <c r="A13" s="16"/>
      <c r="B13" s="17"/>
      <c r="C13" s="18"/>
      <c r="D13" s="19"/>
      <c r="E13" s="19"/>
      <c r="F13" s="19"/>
      <c r="G13" s="20"/>
      <c r="H13" s="19"/>
      <c r="I13" s="20"/>
      <c r="J13" s="19"/>
      <c r="K13" s="20"/>
      <c r="L13" s="19"/>
      <c r="M13" s="20"/>
      <c r="N13" s="21"/>
      <c r="O13" s="22"/>
      <c r="P13" s="36">
        <f t="shared" si="0"/>
        <v>0</v>
      </c>
    </row>
    <row r="14" spans="1:17" x14ac:dyDescent="0.25">
      <c r="A14" s="16">
        <v>9</v>
      </c>
      <c r="B14" s="37" t="s">
        <v>55</v>
      </c>
      <c r="C14" s="16">
        <v>11</v>
      </c>
      <c r="D14" s="20">
        <v>6</v>
      </c>
      <c r="E14" s="20">
        <v>33</v>
      </c>
      <c r="F14" s="20">
        <v>178</v>
      </c>
      <c r="G14" s="20">
        <v>29</v>
      </c>
      <c r="H14" s="20">
        <v>38</v>
      </c>
      <c r="I14" s="20">
        <v>66</v>
      </c>
      <c r="J14" s="20">
        <v>9</v>
      </c>
      <c r="K14" s="20">
        <v>38</v>
      </c>
      <c r="L14" s="20"/>
      <c r="M14" s="20"/>
      <c r="N14" s="38">
        <v>9.1</v>
      </c>
      <c r="O14" s="31">
        <v>21</v>
      </c>
      <c r="P14" s="22">
        <f>G14+I14+K14+M14+O14+E14</f>
        <v>187</v>
      </c>
    </row>
    <row r="15" spans="1:17" x14ac:dyDescent="0.25">
      <c r="A15" s="14">
        <v>10</v>
      </c>
      <c r="B15" s="12" t="s">
        <v>48</v>
      </c>
      <c r="C15" s="9">
        <v>10</v>
      </c>
      <c r="D15" s="1">
        <v>3</v>
      </c>
      <c r="E15" s="2">
        <v>25</v>
      </c>
      <c r="F15" s="1">
        <v>161</v>
      </c>
      <c r="G15" s="2">
        <v>28</v>
      </c>
      <c r="H15" s="1">
        <v>24</v>
      </c>
      <c r="I15" s="2">
        <v>41</v>
      </c>
      <c r="J15" s="1">
        <v>3</v>
      </c>
      <c r="K15" s="2">
        <v>26</v>
      </c>
      <c r="L15" s="1"/>
      <c r="M15" s="2"/>
      <c r="N15" s="30">
        <v>9.5</v>
      </c>
      <c r="O15" s="31">
        <v>13</v>
      </c>
      <c r="P15" s="8">
        <f t="shared" ref="P15:P22" si="1">G15+I15+K15+M15+O15+E15</f>
        <v>133</v>
      </c>
    </row>
    <row r="16" spans="1:17" x14ac:dyDescent="0.25">
      <c r="A16" s="14">
        <v>11</v>
      </c>
      <c r="B16" s="12" t="s">
        <v>49</v>
      </c>
      <c r="C16" s="9">
        <v>11</v>
      </c>
      <c r="D16" s="1">
        <v>0</v>
      </c>
      <c r="E16" s="2">
        <v>0</v>
      </c>
      <c r="F16" s="1">
        <v>156</v>
      </c>
      <c r="G16" s="2">
        <v>18</v>
      </c>
      <c r="H16" s="1">
        <v>18</v>
      </c>
      <c r="I16" s="2">
        <v>18</v>
      </c>
      <c r="J16" s="1">
        <v>13</v>
      </c>
      <c r="K16" s="2">
        <v>53</v>
      </c>
      <c r="L16" s="1"/>
      <c r="M16" s="1"/>
      <c r="N16" s="30">
        <v>9.4</v>
      </c>
      <c r="O16" s="31">
        <v>15</v>
      </c>
      <c r="P16" s="8">
        <f t="shared" si="1"/>
        <v>104</v>
      </c>
    </row>
    <row r="17" spans="1:17" x14ac:dyDescent="0.25">
      <c r="A17" s="14">
        <v>12</v>
      </c>
      <c r="B17" s="12" t="s">
        <v>56</v>
      </c>
      <c r="C17" s="9">
        <v>11</v>
      </c>
      <c r="D17" s="1">
        <v>5</v>
      </c>
      <c r="E17" s="2">
        <v>29</v>
      </c>
      <c r="F17" s="1">
        <v>162</v>
      </c>
      <c r="G17" s="2">
        <v>21</v>
      </c>
      <c r="H17" s="1">
        <v>21</v>
      </c>
      <c r="I17" s="2">
        <v>18</v>
      </c>
      <c r="J17" s="1">
        <v>12</v>
      </c>
      <c r="K17" s="2">
        <v>50</v>
      </c>
      <c r="L17" s="1"/>
      <c r="M17" s="1"/>
      <c r="N17" s="30">
        <v>9.4</v>
      </c>
      <c r="O17" s="31">
        <v>15</v>
      </c>
      <c r="P17" s="8">
        <f t="shared" si="1"/>
        <v>133</v>
      </c>
    </row>
    <row r="18" spans="1:17" x14ac:dyDescent="0.25">
      <c r="A18" s="14">
        <v>13</v>
      </c>
      <c r="B18" s="12" t="s">
        <v>57</v>
      </c>
      <c r="C18" s="9">
        <v>11</v>
      </c>
      <c r="D18" s="1">
        <v>3</v>
      </c>
      <c r="E18" s="2">
        <v>21</v>
      </c>
      <c r="F18" s="1">
        <v>175</v>
      </c>
      <c r="G18" s="2">
        <v>28</v>
      </c>
      <c r="H18" s="1">
        <v>28</v>
      </c>
      <c r="I18" s="2">
        <v>29</v>
      </c>
      <c r="J18" s="1">
        <v>11</v>
      </c>
      <c r="K18" s="2">
        <v>46</v>
      </c>
      <c r="L18" s="1"/>
      <c r="M18" s="1"/>
      <c r="N18" s="30">
        <v>8.8000000000000007</v>
      </c>
      <c r="O18" s="31">
        <v>27</v>
      </c>
      <c r="P18" s="8">
        <f t="shared" si="1"/>
        <v>151</v>
      </c>
    </row>
    <row r="19" spans="1:17" x14ac:dyDescent="0.25">
      <c r="A19" s="14">
        <v>14</v>
      </c>
      <c r="B19" s="39" t="s">
        <v>51</v>
      </c>
      <c r="C19" s="40">
        <v>10</v>
      </c>
      <c r="D19" s="41">
        <v>11</v>
      </c>
      <c r="E19" s="42">
        <v>65</v>
      </c>
      <c r="F19" s="41">
        <v>165</v>
      </c>
      <c r="G19" s="42">
        <v>30</v>
      </c>
      <c r="H19" s="41">
        <v>30</v>
      </c>
      <c r="I19" s="42">
        <v>25</v>
      </c>
      <c r="J19" s="41">
        <v>13</v>
      </c>
      <c r="K19" s="42">
        <v>60</v>
      </c>
      <c r="L19" s="41"/>
      <c r="M19" s="41"/>
      <c r="N19" s="32">
        <v>8.6999999999999993</v>
      </c>
      <c r="O19" s="33">
        <v>29</v>
      </c>
      <c r="P19" s="35">
        <f t="shared" si="1"/>
        <v>209</v>
      </c>
      <c r="Q19" s="57" t="s">
        <v>52</v>
      </c>
    </row>
    <row r="20" spans="1:17" x14ac:dyDescent="0.25">
      <c r="A20" s="14">
        <v>15</v>
      </c>
      <c r="B20" s="12" t="s">
        <v>50</v>
      </c>
      <c r="C20" s="9">
        <v>10</v>
      </c>
      <c r="D20" s="1">
        <v>0</v>
      </c>
      <c r="E20" s="2">
        <v>0</v>
      </c>
      <c r="F20" s="1">
        <v>150</v>
      </c>
      <c r="G20" s="2">
        <v>22</v>
      </c>
      <c r="H20" s="1">
        <v>22</v>
      </c>
      <c r="I20" s="2">
        <v>23</v>
      </c>
      <c r="J20" s="1">
        <v>0</v>
      </c>
      <c r="K20" s="2">
        <v>14</v>
      </c>
      <c r="L20" s="1"/>
      <c r="M20" s="1"/>
      <c r="N20" s="30">
        <v>9.3000000000000007</v>
      </c>
      <c r="O20" s="31">
        <v>17</v>
      </c>
      <c r="P20" s="8">
        <f t="shared" si="1"/>
        <v>76</v>
      </c>
    </row>
    <row r="21" spans="1:17" x14ac:dyDescent="0.25">
      <c r="A21" s="14">
        <v>16</v>
      </c>
      <c r="B21" s="12" t="s">
        <v>58</v>
      </c>
      <c r="C21" s="10">
        <v>11</v>
      </c>
      <c r="D21" s="1">
        <v>0</v>
      </c>
      <c r="E21" s="2">
        <v>0</v>
      </c>
      <c r="F21" s="1">
        <v>116</v>
      </c>
      <c r="G21" s="2">
        <v>3</v>
      </c>
      <c r="H21" s="1">
        <v>3</v>
      </c>
      <c r="I21" s="2">
        <v>15</v>
      </c>
      <c r="J21" s="1">
        <v>5</v>
      </c>
      <c r="K21" s="2">
        <v>24</v>
      </c>
      <c r="L21" s="1"/>
      <c r="M21" s="1"/>
      <c r="N21" s="30">
        <v>9</v>
      </c>
      <c r="O21" s="31">
        <v>23</v>
      </c>
      <c r="P21" s="8">
        <f t="shared" si="1"/>
        <v>65</v>
      </c>
    </row>
    <row r="22" spans="1:17" x14ac:dyDescent="0.25">
      <c r="A22" s="1"/>
      <c r="B22" s="1"/>
      <c r="C22" s="1"/>
      <c r="D22" s="1"/>
      <c r="E22" s="2">
        <v>173</v>
      </c>
      <c r="F22" s="1"/>
      <c r="G22" s="2">
        <v>605</v>
      </c>
      <c r="H22" s="1"/>
      <c r="I22" s="2">
        <v>711</v>
      </c>
      <c r="J22" s="1"/>
      <c r="K22" s="2">
        <v>595</v>
      </c>
      <c r="L22" s="1"/>
      <c r="M22" s="2">
        <f>SUM(M5:M21)</f>
        <v>358</v>
      </c>
      <c r="N22" s="1"/>
      <c r="O22" s="8">
        <f>SUM(O5:O21)</f>
        <v>347</v>
      </c>
      <c r="P22" s="8">
        <f t="shared" si="1"/>
        <v>2789</v>
      </c>
    </row>
    <row r="24" spans="1:17" x14ac:dyDescent="0.25">
      <c r="D24" s="45"/>
      <c r="E24" s="45"/>
      <c r="F24" s="45"/>
      <c r="G24" s="45"/>
      <c r="H24" s="45"/>
      <c r="I24" s="45"/>
      <c r="J24" s="45"/>
    </row>
    <row r="25" spans="1:17" x14ac:dyDescent="0.25">
      <c r="D25" s="45"/>
      <c r="E25" s="49" t="s">
        <v>53</v>
      </c>
      <c r="F25" s="49"/>
      <c r="G25" s="49"/>
      <c r="H25" s="49"/>
      <c r="I25" s="49"/>
      <c r="J25" s="49"/>
    </row>
    <row r="26" spans="1:17" x14ac:dyDescent="0.25">
      <c r="D26" s="45"/>
      <c r="E26" s="45"/>
      <c r="F26" s="45"/>
      <c r="G26" s="45"/>
      <c r="H26" s="45"/>
      <c r="I26" s="45"/>
      <c r="J26" s="45"/>
    </row>
    <row r="27" spans="1:17" x14ac:dyDescent="0.25">
      <c r="D27" s="48" t="s">
        <v>54</v>
      </c>
      <c r="E27" s="48"/>
      <c r="F27" s="48"/>
      <c r="G27" s="48"/>
      <c r="H27" s="48"/>
      <c r="I27" s="48"/>
      <c r="J27" s="48"/>
    </row>
    <row r="28" spans="1:17" ht="15.75" customHeight="1" x14ac:dyDescent="0.25"/>
    <row r="29" spans="1:17" ht="15" customHeight="1" x14ac:dyDescent="0.25"/>
  </sheetData>
  <mergeCells count="3">
    <mergeCell ref="A1:J3"/>
    <mergeCell ref="D27:J27"/>
    <mergeCell ref="E25:J25"/>
  </mergeCells>
  <pageMargins left="0.7" right="0.7" top="0.75" bottom="0.75" header="0.3" footer="0.3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zoomScaleNormal="100" workbookViewId="0">
      <selection activeCell="P5" sqref="P5"/>
    </sheetView>
  </sheetViews>
  <sheetFormatPr defaultRowHeight="15" x14ac:dyDescent="0.25"/>
  <cols>
    <col min="1" max="1" width="5.7109375" customWidth="1"/>
    <col min="2" max="2" width="24.140625" bestFit="1" customWidth="1"/>
    <col min="3" max="3" width="6.5703125" customWidth="1"/>
    <col min="4" max="5" width="7.28515625" customWidth="1"/>
    <col min="6" max="7" width="7.42578125" customWidth="1"/>
    <col min="8" max="8" width="8.140625" customWidth="1"/>
    <col min="9" max="9" width="7.140625" customWidth="1"/>
    <col min="10" max="10" width="6.5703125" customWidth="1"/>
    <col min="11" max="11" width="6.42578125" customWidth="1"/>
    <col min="12" max="12" width="7.5703125" customWidth="1"/>
    <col min="13" max="13" width="7.28515625" customWidth="1"/>
    <col min="14" max="14" width="6.7109375" customWidth="1"/>
    <col min="15" max="15" width="5.85546875" customWidth="1"/>
    <col min="16" max="16" width="7.28515625" customWidth="1"/>
  </cols>
  <sheetData>
    <row r="1" spans="1:17" ht="15.75" customHeight="1" x14ac:dyDescent="0.25">
      <c r="A1" s="50" t="s">
        <v>59</v>
      </c>
      <c r="B1" s="51"/>
      <c r="C1" s="51"/>
      <c r="D1" s="51"/>
      <c r="E1" s="51"/>
      <c r="F1" s="51"/>
      <c r="G1" s="51"/>
      <c r="H1" s="51"/>
      <c r="I1" s="51"/>
      <c r="J1" s="51"/>
    </row>
    <row r="2" spans="1:17" ht="15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</row>
    <row r="3" spans="1:17" ht="82.5" customHeight="1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</row>
    <row r="4" spans="1:17" ht="63.75" customHeight="1" x14ac:dyDescent="0.25">
      <c r="A4" s="4" t="s">
        <v>1</v>
      </c>
      <c r="B4" s="4" t="s">
        <v>0</v>
      </c>
      <c r="C4" s="5" t="s">
        <v>2</v>
      </c>
      <c r="D4" s="11" t="s">
        <v>3</v>
      </c>
      <c r="E4" s="6" t="s">
        <v>4</v>
      </c>
      <c r="F4" s="11" t="s">
        <v>8</v>
      </c>
      <c r="G4" s="6" t="s">
        <v>4</v>
      </c>
      <c r="H4" s="11" t="s">
        <v>5</v>
      </c>
      <c r="I4" s="6" t="s">
        <v>4</v>
      </c>
      <c r="J4" s="11" t="s">
        <v>6</v>
      </c>
      <c r="K4" s="6" t="s">
        <v>4</v>
      </c>
      <c r="L4" s="11" t="s">
        <v>7</v>
      </c>
      <c r="M4" s="6" t="s">
        <v>4</v>
      </c>
      <c r="N4" s="11" t="s">
        <v>10</v>
      </c>
      <c r="O4" s="6" t="s">
        <v>4</v>
      </c>
      <c r="P4" s="7" t="s">
        <v>9</v>
      </c>
    </row>
    <row r="5" spans="1:17" ht="22.5" x14ac:dyDescent="0.6">
      <c r="A5" s="14">
        <v>1</v>
      </c>
      <c r="B5" s="13" t="s">
        <v>60</v>
      </c>
      <c r="C5" s="9">
        <v>12</v>
      </c>
      <c r="D5" s="1"/>
      <c r="E5" s="1"/>
      <c r="F5" s="1">
        <v>133</v>
      </c>
      <c r="G5" s="2">
        <v>12</v>
      </c>
      <c r="H5" s="19">
        <v>22</v>
      </c>
      <c r="I5" s="20">
        <v>33</v>
      </c>
      <c r="J5" s="19">
        <v>0</v>
      </c>
      <c r="K5" s="20">
        <v>4</v>
      </c>
      <c r="L5" s="19">
        <v>2</v>
      </c>
      <c r="M5" s="20">
        <v>2</v>
      </c>
      <c r="N5" s="21">
        <v>8.8000000000000007</v>
      </c>
      <c r="O5" s="22">
        <v>53</v>
      </c>
      <c r="P5" s="36">
        <f>G5+I5+K5+M5+O5</f>
        <v>104</v>
      </c>
    </row>
    <row r="6" spans="1:17" ht="22.5" x14ac:dyDescent="0.6">
      <c r="A6" s="14">
        <v>2</v>
      </c>
      <c r="B6" s="58" t="s">
        <v>61</v>
      </c>
      <c r="C6" s="40">
        <v>11</v>
      </c>
      <c r="D6" s="41"/>
      <c r="E6" s="41"/>
      <c r="F6" s="41">
        <v>165</v>
      </c>
      <c r="G6" s="42">
        <v>33</v>
      </c>
      <c r="H6" s="41">
        <v>20</v>
      </c>
      <c r="I6" s="42">
        <v>34</v>
      </c>
      <c r="J6" s="41">
        <v>6</v>
      </c>
      <c r="K6" s="42">
        <v>15</v>
      </c>
      <c r="L6" s="41">
        <v>20</v>
      </c>
      <c r="M6" s="42">
        <v>40</v>
      </c>
      <c r="N6" s="34">
        <v>8.6300000000000008</v>
      </c>
      <c r="O6" s="35">
        <v>36</v>
      </c>
      <c r="P6" s="35">
        <f t="shared" ref="P6:P12" si="0">G6+I6+K6+M6+O6</f>
        <v>158</v>
      </c>
      <c r="Q6" s="57" t="s">
        <v>52</v>
      </c>
    </row>
    <row r="7" spans="1:17" ht="22.5" x14ac:dyDescent="0.6">
      <c r="A7" s="14">
        <v>3</v>
      </c>
      <c r="B7" s="13" t="s">
        <v>62</v>
      </c>
      <c r="C7" s="9">
        <v>11</v>
      </c>
      <c r="D7" s="1"/>
      <c r="E7" s="1"/>
      <c r="F7" s="1">
        <v>153</v>
      </c>
      <c r="G7" s="2">
        <v>27</v>
      </c>
      <c r="H7" s="19">
        <v>25</v>
      </c>
      <c r="I7" s="20">
        <v>44</v>
      </c>
      <c r="J7" s="19">
        <v>5</v>
      </c>
      <c r="K7" s="20">
        <v>13</v>
      </c>
      <c r="L7" s="19">
        <v>19</v>
      </c>
      <c r="M7" s="20">
        <v>38</v>
      </c>
      <c r="N7" s="21">
        <v>9.15</v>
      </c>
      <c r="O7" s="22">
        <v>31</v>
      </c>
      <c r="P7" s="36">
        <f t="shared" si="0"/>
        <v>153</v>
      </c>
    </row>
    <row r="8" spans="1:17" ht="22.5" x14ac:dyDescent="0.6">
      <c r="A8" s="14">
        <v>4</v>
      </c>
      <c r="B8" s="13" t="s">
        <v>63</v>
      </c>
      <c r="C8" s="9">
        <v>12</v>
      </c>
      <c r="D8" s="1"/>
      <c r="E8" s="1"/>
      <c r="F8" s="1">
        <v>135</v>
      </c>
      <c r="G8" s="2">
        <v>13</v>
      </c>
      <c r="H8" s="19">
        <v>16</v>
      </c>
      <c r="I8" s="20">
        <v>21</v>
      </c>
      <c r="J8" s="19">
        <v>0</v>
      </c>
      <c r="K8" s="20">
        <v>4</v>
      </c>
      <c r="L8" s="19">
        <v>4</v>
      </c>
      <c r="M8" s="20">
        <v>4</v>
      </c>
      <c r="N8" s="21">
        <v>9.48</v>
      </c>
      <c r="O8" s="22">
        <v>22</v>
      </c>
      <c r="P8" s="36">
        <f t="shared" si="0"/>
        <v>64</v>
      </c>
    </row>
    <row r="9" spans="1:17" ht="22.5" x14ac:dyDescent="0.6">
      <c r="A9" s="14">
        <v>5</v>
      </c>
      <c r="B9" s="13" t="s">
        <v>64</v>
      </c>
      <c r="C9" s="9">
        <v>12</v>
      </c>
      <c r="D9" s="1"/>
      <c r="E9" s="1"/>
      <c r="F9" s="1">
        <v>135</v>
      </c>
      <c r="G9" s="2">
        <v>13</v>
      </c>
      <c r="H9" s="19">
        <v>22</v>
      </c>
      <c r="I9" s="20">
        <v>33</v>
      </c>
      <c r="J9" s="19">
        <v>9</v>
      </c>
      <c r="K9" s="20">
        <v>20</v>
      </c>
      <c r="L9" s="19">
        <v>20</v>
      </c>
      <c r="M9" s="20">
        <v>34</v>
      </c>
      <c r="N9" s="21">
        <v>9.51</v>
      </c>
      <c r="O9" s="22">
        <v>20</v>
      </c>
      <c r="P9" s="36">
        <f t="shared" si="0"/>
        <v>120</v>
      </c>
    </row>
    <row r="10" spans="1:17" ht="22.5" x14ac:dyDescent="0.6">
      <c r="A10" s="14">
        <v>6</v>
      </c>
      <c r="B10" s="13" t="s">
        <v>65</v>
      </c>
      <c r="C10" s="9">
        <v>11</v>
      </c>
      <c r="D10" s="1"/>
      <c r="E10" s="1"/>
      <c r="F10" s="1">
        <v>115</v>
      </c>
      <c r="G10" s="2">
        <v>8</v>
      </c>
      <c r="H10" s="19">
        <v>24</v>
      </c>
      <c r="I10" s="20">
        <v>42</v>
      </c>
      <c r="J10" s="19">
        <v>6</v>
      </c>
      <c r="K10" s="20">
        <v>15</v>
      </c>
      <c r="L10" s="19">
        <v>4</v>
      </c>
      <c r="M10" s="20">
        <v>8</v>
      </c>
      <c r="N10" s="21">
        <v>9.11</v>
      </c>
      <c r="O10" s="22">
        <v>22</v>
      </c>
      <c r="P10" s="36">
        <f t="shared" si="0"/>
        <v>95</v>
      </c>
    </row>
    <row r="11" spans="1:17" ht="22.5" x14ac:dyDescent="0.6">
      <c r="A11" s="14">
        <v>7</v>
      </c>
      <c r="B11" s="13" t="s">
        <v>66</v>
      </c>
      <c r="C11" s="9">
        <v>11</v>
      </c>
      <c r="D11" s="1"/>
      <c r="E11" s="1"/>
      <c r="F11" s="1">
        <v>160</v>
      </c>
      <c r="G11" s="2">
        <v>30</v>
      </c>
      <c r="H11" s="19">
        <v>22</v>
      </c>
      <c r="I11" s="20">
        <v>38</v>
      </c>
      <c r="J11" s="19">
        <v>3</v>
      </c>
      <c r="K11" s="20">
        <v>9</v>
      </c>
      <c r="L11" s="19">
        <v>12</v>
      </c>
      <c r="M11" s="20">
        <v>24</v>
      </c>
      <c r="N11" s="21">
        <v>9.01</v>
      </c>
      <c r="O11" s="22">
        <v>22</v>
      </c>
      <c r="P11" s="36">
        <f t="shared" si="0"/>
        <v>123</v>
      </c>
    </row>
    <row r="12" spans="1:17" x14ac:dyDescent="0.25">
      <c r="A12" s="16">
        <v>8</v>
      </c>
      <c r="B12" s="17" t="s">
        <v>67</v>
      </c>
      <c r="C12" s="18">
        <v>12</v>
      </c>
      <c r="D12" s="19"/>
      <c r="E12" s="19"/>
      <c r="F12" s="19">
        <v>135</v>
      </c>
      <c r="G12" s="20">
        <v>13</v>
      </c>
      <c r="H12" s="19">
        <v>22</v>
      </c>
      <c r="I12" s="20">
        <v>33</v>
      </c>
      <c r="J12" s="19">
        <v>4</v>
      </c>
      <c r="K12" s="20">
        <v>9</v>
      </c>
      <c r="L12" s="19">
        <v>4</v>
      </c>
      <c r="M12" s="20">
        <v>4</v>
      </c>
      <c r="N12" s="21">
        <v>9.69</v>
      </c>
      <c r="O12" s="22">
        <v>12</v>
      </c>
      <c r="P12" s="36">
        <f t="shared" si="0"/>
        <v>71</v>
      </c>
    </row>
    <row r="13" spans="1:17" x14ac:dyDescent="0.25">
      <c r="A13" s="16"/>
      <c r="B13" s="17"/>
      <c r="C13" s="18"/>
      <c r="D13" s="19"/>
      <c r="E13" s="19"/>
      <c r="F13" s="19"/>
      <c r="G13" s="20"/>
      <c r="H13" s="19"/>
      <c r="I13" s="20"/>
      <c r="J13" s="19"/>
      <c r="K13" s="20"/>
      <c r="L13" s="19"/>
      <c r="M13" s="20"/>
      <c r="N13" s="21"/>
      <c r="O13" s="22"/>
      <c r="P13" s="36"/>
    </row>
    <row r="14" spans="1:17" x14ac:dyDescent="0.25">
      <c r="A14" s="16">
        <v>9</v>
      </c>
      <c r="B14" s="17" t="s">
        <v>68</v>
      </c>
      <c r="C14" s="18">
        <v>12</v>
      </c>
      <c r="D14" s="19">
        <v>9</v>
      </c>
      <c r="E14" s="20">
        <v>41</v>
      </c>
      <c r="F14" s="19">
        <v>178</v>
      </c>
      <c r="G14" s="20">
        <v>24</v>
      </c>
      <c r="H14" s="19">
        <v>28</v>
      </c>
      <c r="I14" s="20">
        <v>40</v>
      </c>
      <c r="J14" s="19">
        <v>4</v>
      </c>
      <c r="K14" s="20">
        <v>18</v>
      </c>
      <c r="L14" s="19"/>
      <c r="M14" s="20"/>
      <c r="N14" s="21">
        <v>7.44</v>
      </c>
      <c r="O14" s="22">
        <v>59</v>
      </c>
      <c r="P14" s="36">
        <f>E14+G14+I14+K14+O14</f>
        <v>182</v>
      </c>
    </row>
    <row r="15" spans="1:17" x14ac:dyDescent="0.25">
      <c r="A15" s="14">
        <v>10</v>
      </c>
      <c r="B15" s="12" t="s">
        <v>69</v>
      </c>
      <c r="C15" s="9">
        <v>12</v>
      </c>
      <c r="D15" s="1">
        <v>0</v>
      </c>
      <c r="E15" s="2">
        <v>0</v>
      </c>
      <c r="F15" s="1">
        <v>192</v>
      </c>
      <c r="G15" s="2">
        <v>31</v>
      </c>
      <c r="H15" s="19">
        <v>26</v>
      </c>
      <c r="I15" s="20">
        <v>36</v>
      </c>
      <c r="J15" s="19">
        <v>4</v>
      </c>
      <c r="K15" s="20">
        <v>18</v>
      </c>
      <c r="L15" s="19"/>
      <c r="M15" s="20"/>
      <c r="N15" s="21">
        <v>8.08</v>
      </c>
      <c r="O15" s="22">
        <v>38</v>
      </c>
      <c r="P15" s="36">
        <f t="shared" ref="P15:P22" si="1">E15+G15+I15+K15+O15</f>
        <v>123</v>
      </c>
    </row>
    <row r="16" spans="1:17" x14ac:dyDescent="0.25">
      <c r="A16" s="14">
        <v>11</v>
      </c>
      <c r="B16" s="12" t="s">
        <v>70</v>
      </c>
      <c r="C16" s="9">
        <v>11</v>
      </c>
      <c r="D16" s="1">
        <v>0</v>
      </c>
      <c r="E16" s="2">
        <v>0</v>
      </c>
      <c r="F16" s="1">
        <v>154</v>
      </c>
      <c r="G16" s="2">
        <v>17</v>
      </c>
      <c r="H16" s="19">
        <v>28</v>
      </c>
      <c r="I16" s="20">
        <v>45</v>
      </c>
      <c r="J16" s="19">
        <v>2</v>
      </c>
      <c r="K16" s="20">
        <v>15</v>
      </c>
      <c r="L16" s="19"/>
      <c r="M16" s="19"/>
      <c r="N16" s="21">
        <v>8.6999999999999993</v>
      </c>
      <c r="O16" s="22">
        <v>29</v>
      </c>
      <c r="P16" s="36">
        <f t="shared" si="1"/>
        <v>106</v>
      </c>
    </row>
    <row r="17" spans="1:17" x14ac:dyDescent="0.25">
      <c r="A17" s="61">
        <v>12</v>
      </c>
      <c r="B17" s="39" t="s">
        <v>71</v>
      </c>
      <c r="C17" s="61">
        <v>11</v>
      </c>
      <c r="D17" s="62">
        <v>9</v>
      </c>
      <c r="E17" s="42">
        <v>50</v>
      </c>
      <c r="F17" s="62">
        <v>172</v>
      </c>
      <c r="G17" s="42">
        <v>26</v>
      </c>
      <c r="H17" s="62">
        <v>31</v>
      </c>
      <c r="I17" s="42">
        <v>52</v>
      </c>
      <c r="J17" s="62">
        <v>17</v>
      </c>
      <c r="K17" s="42">
        <v>61</v>
      </c>
      <c r="L17" s="62"/>
      <c r="M17" s="62"/>
      <c r="N17" s="63">
        <v>7.2</v>
      </c>
      <c r="O17" s="35">
        <v>69</v>
      </c>
      <c r="P17" s="35">
        <f t="shared" si="1"/>
        <v>258</v>
      </c>
      <c r="Q17" s="60" t="s">
        <v>52</v>
      </c>
    </row>
    <row r="18" spans="1:17" x14ac:dyDescent="0.25">
      <c r="A18" s="14">
        <v>13</v>
      </c>
      <c r="B18" s="12" t="s">
        <v>72</v>
      </c>
      <c r="C18" s="9">
        <v>11</v>
      </c>
      <c r="D18" s="1">
        <v>9</v>
      </c>
      <c r="E18" s="2">
        <v>50</v>
      </c>
      <c r="F18" s="1">
        <v>190</v>
      </c>
      <c r="G18" s="2">
        <v>40</v>
      </c>
      <c r="H18" s="19">
        <v>32</v>
      </c>
      <c r="I18" s="20">
        <v>66</v>
      </c>
      <c r="J18" s="19">
        <v>14</v>
      </c>
      <c r="K18" s="20">
        <v>55</v>
      </c>
      <c r="L18" s="19"/>
      <c r="M18" s="19"/>
      <c r="N18" s="21">
        <v>8.1</v>
      </c>
      <c r="O18" s="22">
        <v>46</v>
      </c>
      <c r="P18" s="36">
        <f t="shared" si="1"/>
        <v>257</v>
      </c>
    </row>
    <row r="19" spans="1:17" x14ac:dyDescent="0.25">
      <c r="A19" s="14">
        <v>14</v>
      </c>
      <c r="B19" s="12" t="s">
        <v>73</v>
      </c>
      <c r="C19" s="9">
        <v>12</v>
      </c>
      <c r="D19" s="1">
        <v>10</v>
      </c>
      <c r="E19" s="2">
        <v>45</v>
      </c>
      <c r="F19" s="1">
        <v>161</v>
      </c>
      <c r="G19" s="2">
        <v>16</v>
      </c>
      <c r="H19" s="19">
        <v>22</v>
      </c>
      <c r="I19" s="20">
        <v>50</v>
      </c>
      <c r="J19" s="19">
        <v>6</v>
      </c>
      <c r="K19" s="20">
        <v>22</v>
      </c>
      <c r="L19" s="19"/>
      <c r="M19" s="19"/>
      <c r="N19" s="21">
        <v>7.7</v>
      </c>
      <c r="O19" s="22">
        <v>53</v>
      </c>
      <c r="P19" s="36">
        <f t="shared" si="1"/>
        <v>186</v>
      </c>
    </row>
    <row r="20" spans="1:17" x14ac:dyDescent="0.25">
      <c r="A20" s="14">
        <v>15</v>
      </c>
      <c r="B20" s="12" t="s">
        <v>74</v>
      </c>
      <c r="C20" s="9">
        <v>12</v>
      </c>
      <c r="D20" s="1">
        <v>7</v>
      </c>
      <c r="E20" s="2">
        <v>33</v>
      </c>
      <c r="F20" s="1">
        <v>182</v>
      </c>
      <c r="G20" s="2">
        <v>26</v>
      </c>
      <c r="H20" s="19">
        <v>26</v>
      </c>
      <c r="I20" s="20">
        <v>28</v>
      </c>
      <c r="J20" s="19">
        <v>2</v>
      </c>
      <c r="K20" s="20">
        <v>14</v>
      </c>
      <c r="L20" s="19"/>
      <c r="M20" s="19"/>
      <c r="N20" s="21">
        <v>7.9</v>
      </c>
      <c r="O20" s="22">
        <v>46</v>
      </c>
      <c r="P20" s="36">
        <f t="shared" si="1"/>
        <v>147</v>
      </c>
    </row>
    <row r="21" spans="1:17" x14ac:dyDescent="0.25">
      <c r="A21" s="14">
        <v>16</v>
      </c>
      <c r="B21" s="12" t="s">
        <v>75</v>
      </c>
      <c r="C21" s="10">
        <v>12</v>
      </c>
      <c r="D21" s="1">
        <v>6</v>
      </c>
      <c r="E21" s="2">
        <v>29</v>
      </c>
      <c r="F21" s="1">
        <v>155</v>
      </c>
      <c r="G21" s="2">
        <v>14</v>
      </c>
      <c r="H21" s="19">
        <v>28</v>
      </c>
      <c r="I21" s="20">
        <v>36</v>
      </c>
      <c r="J21" s="19">
        <v>0</v>
      </c>
      <c r="K21" s="20">
        <v>10</v>
      </c>
      <c r="L21" s="19"/>
      <c r="M21" s="19"/>
      <c r="N21" s="21">
        <v>7.8</v>
      </c>
      <c r="O21" s="22">
        <v>50</v>
      </c>
      <c r="P21" s="36">
        <f t="shared" si="1"/>
        <v>139</v>
      </c>
    </row>
    <row r="22" spans="1:17" x14ac:dyDescent="0.25">
      <c r="A22" s="1"/>
      <c r="B22" s="1"/>
      <c r="C22" s="1"/>
      <c r="D22" s="1"/>
      <c r="E22" s="2">
        <f>SUM(E5:E21)</f>
        <v>248</v>
      </c>
      <c r="F22" s="1"/>
      <c r="G22" s="2">
        <f>SUM(G5:G21)</f>
        <v>343</v>
      </c>
      <c r="H22" s="19"/>
      <c r="I22" s="20">
        <f>SUM(I5:I21)</f>
        <v>631</v>
      </c>
      <c r="J22" s="19"/>
      <c r="K22" s="20">
        <f>SUM(K5:K21)</f>
        <v>302</v>
      </c>
      <c r="L22" s="19"/>
      <c r="M22" s="20">
        <f>SUM(M5:M21)</f>
        <v>154</v>
      </c>
      <c r="N22" s="19"/>
      <c r="O22" s="22">
        <f>SUM(O5:O21)</f>
        <v>608</v>
      </c>
      <c r="P22" s="8">
        <f t="shared" si="1"/>
        <v>2132</v>
      </c>
    </row>
    <row r="24" spans="1:17" x14ac:dyDescent="0.25">
      <c r="D24" s="45"/>
      <c r="E24" s="45"/>
      <c r="F24" s="45"/>
      <c r="G24" s="45"/>
      <c r="H24" s="45"/>
      <c r="I24" s="45"/>
      <c r="J24" s="45"/>
    </row>
    <row r="25" spans="1:17" x14ac:dyDescent="0.25">
      <c r="D25" s="45"/>
      <c r="E25" s="45"/>
      <c r="F25" s="45"/>
      <c r="G25" s="45"/>
      <c r="H25" s="45"/>
      <c r="I25" s="45"/>
      <c r="J25" s="45"/>
    </row>
    <row r="26" spans="1:17" x14ac:dyDescent="0.25">
      <c r="D26" s="49" t="s">
        <v>53</v>
      </c>
      <c r="E26" s="49"/>
      <c r="F26" s="49"/>
      <c r="G26" s="49"/>
      <c r="H26" s="49"/>
      <c r="I26" s="49"/>
      <c r="J26" s="49"/>
      <c r="K26" s="49"/>
    </row>
    <row r="27" spans="1:17" x14ac:dyDescent="0.25">
      <c r="D27" s="53" t="s">
        <v>54</v>
      </c>
      <c r="E27" s="53"/>
      <c r="F27" s="53"/>
      <c r="G27" s="53"/>
      <c r="H27" s="53"/>
      <c r="I27" s="53"/>
      <c r="J27" s="53"/>
      <c r="K27" s="53"/>
    </row>
    <row r="28" spans="1:17" ht="15.75" customHeight="1" x14ac:dyDescent="0.25"/>
    <row r="29" spans="1:17" ht="15" customHeight="1" x14ac:dyDescent="0.25"/>
  </sheetData>
  <mergeCells count="3">
    <mergeCell ref="A1:J3"/>
    <mergeCell ref="D27:K27"/>
    <mergeCell ref="D26:K26"/>
  </mergeCells>
  <pageMargins left="0.7" right="0.7" top="0.75" bottom="0.75" header="0.3" footer="0.3"/>
  <pageSetup paperSize="9" scale="8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7"/>
  <sheetViews>
    <sheetView topLeftCell="A6" workbookViewId="0">
      <selection activeCell="N27" sqref="N27"/>
    </sheetView>
  </sheetViews>
  <sheetFormatPr defaultRowHeight="15" x14ac:dyDescent="0.25"/>
  <cols>
    <col min="1" max="1" width="4.5703125" customWidth="1"/>
    <col min="2" max="2" width="22.42578125" customWidth="1"/>
    <col min="16" max="16" width="9.85546875" customWidth="1"/>
  </cols>
  <sheetData>
    <row r="2" spans="1:17" ht="15" customHeight="1" x14ac:dyDescent="0.25">
      <c r="A2" s="55" t="s">
        <v>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7" ht="15" customHeight="1" x14ac:dyDescent="0.2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7" ht="51" customHeight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7" ht="60" x14ac:dyDescent="0.25">
      <c r="A5" s="4" t="s">
        <v>1</v>
      </c>
      <c r="B5" s="4" t="s">
        <v>0</v>
      </c>
      <c r="C5" s="5" t="s">
        <v>2</v>
      </c>
      <c r="D5" s="11" t="s">
        <v>3</v>
      </c>
      <c r="E5" s="6" t="s">
        <v>4</v>
      </c>
      <c r="F5" s="11" t="s">
        <v>8</v>
      </c>
      <c r="G5" s="6" t="s">
        <v>4</v>
      </c>
      <c r="H5" s="11" t="s">
        <v>5</v>
      </c>
      <c r="I5" s="6" t="s">
        <v>4</v>
      </c>
      <c r="J5" s="11" t="s">
        <v>6</v>
      </c>
      <c r="K5" s="6" t="s">
        <v>4</v>
      </c>
      <c r="L5" s="11" t="s">
        <v>7</v>
      </c>
      <c r="M5" s="6" t="s">
        <v>4</v>
      </c>
      <c r="N5" s="11" t="s">
        <v>10</v>
      </c>
      <c r="O5" s="6" t="s">
        <v>4</v>
      </c>
      <c r="P5" s="7" t="s">
        <v>9</v>
      </c>
    </row>
    <row r="6" spans="1:17" x14ac:dyDescent="0.25">
      <c r="A6" s="14">
        <v>1</v>
      </c>
      <c r="B6" s="23" t="s">
        <v>82</v>
      </c>
      <c r="C6" s="24">
        <v>13</v>
      </c>
      <c r="D6" s="1"/>
      <c r="E6" s="1"/>
      <c r="F6" s="1">
        <v>164</v>
      </c>
      <c r="G6" s="2">
        <v>20</v>
      </c>
      <c r="H6" s="1">
        <v>22</v>
      </c>
      <c r="I6" s="2">
        <v>23</v>
      </c>
      <c r="J6" s="1">
        <v>15</v>
      </c>
      <c r="K6" s="2">
        <v>34</v>
      </c>
      <c r="L6" s="1">
        <v>25</v>
      </c>
      <c r="M6" s="2">
        <v>38</v>
      </c>
      <c r="N6" s="3">
        <v>8.8000000000000007</v>
      </c>
      <c r="O6" s="8">
        <v>22</v>
      </c>
      <c r="P6" s="36">
        <f>G6+I6+K6+M6+O6</f>
        <v>137</v>
      </c>
    </row>
    <row r="7" spans="1:17" x14ac:dyDescent="0.25">
      <c r="A7" s="16">
        <v>2</v>
      </c>
      <c r="B7" s="26" t="s">
        <v>83</v>
      </c>
      <c r="C7" s="27">
        <v>12</v>
      </c>
      <c r="D7" s="19"/>
      <c r="E7" s="19"/>
      <c r="F7" s="19">
        <v>120</v>
      </c>
      <c r="G7" s="20">
        <v>6</v>
      </c>
      <c r="H7" s="19">
        <v>20</v>
      </c>
      <c r="I7" s="20">
        <v>29</v>
      </c>
      <c r="J7" s="19">
        <v>13</v>
      </c>
      <c r="K7" s="20">
        <v>32</v>
      </c>
      <c r="L7" s="19">
        <v>6</v>
      </c>
      <c r="M7" s="20">
        <v>6</v>
      </c>
      <c r="N7" s="21">
        <v>9.6</v>
      </c>
      <c r="O7" s="22">
        <v>12</v>
      </c>
      <c r="P7" s="73">
        <f t="shared" ref="P7:P23" si="0">G7+I7+K7+M7+O7</f>
        <v>85</v>
      </c>
      <c r="Q7" s="70"/>
    </row>
    <row r="8" spans="1:17" x14ac:dyDescent="0.25">
      <c r="A8" s="16">
        <v>3</v>
      </c>
      <c r="B8" s="26" t="s">
        <v>84</v>
      </c>
      <c r="C8" s="27">
        <v>13</v>
      </c>
      <c r="D8" s="19"/>
      <c r="E8" s="19"/>
      <c r="F8" s="19">
        <v>145</v>
      </c>
      <c r="G8" s="20">
        <v>11</v>
      </c>
      <c r="H8" s="19">
        <v>23</v>
      </c>
      <c r="I8" s="20">
        <v>25</v>
      </c>
      <c r="J8" s="19">
        <v>18</v>
      </c>
      <c r="K8" s="20">
        <v>41</v>
      </c>
      <c r="L8" s="19">
        <v>0</v>
      </c>
      <c r="M8" s="20">
        <v>0</v>
      </c>
      <c r="N8" s="21">
        <v>9.4</v>
      </c>
      <c r="O8" s="22">
        <v>10</v>
      </c>
      <c r="P8" s="36">
        <f t="shared" si="0"/>
        <v>87</v>
      </c>
      <c r="Q8" s="70"/>
    </row>
    <row r="9" spans="1:17" x14ac:dyDescent="0.25">
      <c r="A9" s="16">
        <v>4</v>
      </c>
      <c r="B9" s="26" t="s">
        <v>85</v>
      </c>
      <c r="C9" s="27">
        <v>12</v>
      </c>
      <c r="D9" s="19"/>
      <c r="E9" s="19"/>
      <c r="F9" s="19">
        <v>122</v>
      </c>
      <c r="G9" s="20">
        <v>6</v>
      </c>
      <c r="H9" s="19">
        <v>22</v>
      </c>
      <c r="I9" s="20">
        <v>33</v>
      </c>
      <c r="J9" s="19">
        <v>0</v>
      </c>
      <c r="K9" s="20">
        <v>0</v>
      </c>
      <c r="L9" s="19">
        <v>0</v>
      </c>
      <c r="M9" s="20">
        <v>0</v>
      </c>
      <c r="N9" s="21">
        <v>9</v>
      </c>
      <c r="O9" s="22">
        <v>24</v>
      </c>
      <c r="P9" s="36">
        <f t="shared" si="0"/>
        <v>63</v>
      </c>
      <c r="Q9" s="70"/>
    </row>
    <row r="10" spans="1:17" x14ac:dyDescent="0.25">
      <c r="A10" s="16">
        <v>5</v>
      </c>
      <c r="B10" s="26" t="s">
        <v>86</v>
      </c>
      <c r="C10" s="27">
        <v>12</v>
      </c>
      <c r="D10" s="19"/>
      <c r="E10" s="19"/>
      <c r="F10" s="19">
        <v>136</v>
      </c>
      <c r="G10" s="20">
        <v>13</v>
      </c>
      <c r="H10" s="19">
        <v>20</v>
      </c>
      <c r="I10" s="20">
        <v>29</v>
      </c>
      <c r="J10" s="19">
        <v>20</v>
      </c>
      <c r="K10" s="20">
        <v>52</v>
      </c>
      <c r="L10" s="19">
        <v>15</v>
      </c>
      <c r="M10" s="20">
        <v>24</v>
      </c>
      <c r="N10" s="21">
        <v>9.3000000000000007</v>
      </c>
      <c r="O10" s="22">
        <v>18</v>
      </c>
      <c r="P10" s="36">
        <f t="shared" si="0"/>
        <v>136</v>
      </c>
      <c r="Q10" s="70"/>
    </row>
    <row r="11" spans="1:17" x14ac:dyDescent="0.25">
      <c r="A11" s="16">
        <v>6</v>
      </c>
      <c r="B11" s="64" t="s">
        <v>87</v>
      </c>
      <c r="C11" s="27">
        <v>12</v>
      </c>
      <c r="D11" s="19"/>
      <c r="E11" s="19"/>
      <c r="F11" s="19">
        <v>139</v>
      </c>
      <c r="G11" s="20">
        <v>15</v>
      </c>
      <c r="H11" s="19">
        <v>21</v>
      </c>
      <c r="I11" s="20">
        <v>31</v>
      </c>
      <c r="J11" s="19">
        <v>12</v>
      </c>
      <c r="K11" s="20">
        <v>29</v>
      </c>
      <c r="L11" s="19">
        <v>10</v>
      </c>
      <c r="M11" s="20">
        <v>14</v>
      </c>
      <c r="N11" s="21">
        <v>9.8000000000000007</v>
      </c>
      <c r="O11" s="22">
        <v>8</v>
      </c>
      <c r="P11" s="36">
        <f t="shared" si="0"/>
        <v>97</v>
      </c>
      <c r="Q11" s="70"/>
    </row>
    <row r="12" spans="1:17" x14ac:dyDescent="0.25">
      <c r="A12" s="15">
        <v>7</v>
      </c>
      <c r="B12" s="65" t="s">
        <v>88</v>
      </c>
      <c r="C12" s="68">
        <v>12</v>
      </c>
      <c r="D12" s="41"/>
      <c r="E12" s="41"/>
      <c r="F12" s="41">
        <v>152</v>
      </c>
      <c r="G12" s="42">
        <v>21</v>
      </c>
      <c r="H12" s="41">
        <v>25</v>
      </c>
      <c r="I12" s="42">
        <v>39</v>
      </c>
      <c r="J12" s="41">
        <v>14</v>
      </c>
      <c r="K12" s="42">
        <v>35</v>
      </c>
      <c r="L12" s="41">
        <v>14</v>
      </c>
      <c r="M12" s="42">
        <v>28</v>
      </c>
      <c r="N12" s="34">
        <v>8.5</v>
      </c>
      <c r="O12" s="35">
        <v>39</v>
      </c>
      <c r="P12" s="59">
        <f t="shared" si="0"/>
        <v>162</v>
      </c>
      <c r="Q12" s="69" t="s">
        <v>52</v>
      </c>
    </row>
    <row r="13" spans="1:17" x14ac:dyDescent="0.25">
      <c r="A13" s="16">
        <v>8</v>
      </c>
      <c r="B13" s="26" t="s">
        <v>89</v>
      </c>
      <c r="C13" s="27">
        <v>12</v>
      </c>
      <c r="D13" s="19"/>
      <c r="E13" s="19"/>
      <c r="F13" s="19">
        <v>153</v>
      </c>
      <c r="G13" s="20">
        <v>22</v>
      </c>
      <c r="H13" s="19">
        <v>29</v>
      </c>
      <c r="I13" s="20">
        <v>35</v>
      </c>
      <c r="J13" s="19">
        <v>18</v>
      </c>
      <c r="K13" s="20">
        <v>47</v>
      </c>
      <c r="L13" s="19">
        <v>10</v>
      </c>
      <c r="M13" s="20">
        <v>14</v>
      </c>
      <c r="N13" s="21">
        <v>9.4</v>
      </c>
      <c r="O13" s="22">
        <v>16</v>
      </c>
      <c r="P13" s="36">
        <f t="shared" si="0"/>
        <v>134</v>
      </c>
      <c r="Q13" s="70"/>
    </row>
    <row r="14" spans="1:17" x14ac:dyDescent="0.25">
      <c r="A14" s="16"/>
      <c r="B14" s="70"/>
      <c r="C14" s="27"/>
      <c r="D14" s="19"/>
      <c r="E14" s="19"/>
      <c r="F14" s="19"/>
      <c r="G14" s="20"/>
      <c r="H14" s="19"/>
      <c r="I14" s="20"/>
      <c r="J14" s="19"/>
      <c r="K14" s="20"/>
      <c r="L14" s="19"/>
      <c r="M14" s="20"/>
      <c r="N14" s="21"/>
      <c r="O14" s="22"/>
      <c r="P14" s="36">
        <f t="shared" si="0"/>
        <v>0</v>
      </c>
      <c r="Q14" s="70"/>
    </row>
    <row r="15" spans="1:17" x14ac:dyDescent="0.25">
      <c r="A15" s="16">
        <v>9</v>
      </c>
      <c r="B15" s="26" t="s">
        <v>90</v>
      </c>
      <c r="C15" s="27">
        <v>12</v>
      </c>
      <c r="D15" s="17">
        <v>5</v>
      </c>
      <c r="E15" s="20">
        <v>25</v>
      </c>
      <c r="F15" s="19">
        <v>177</v>
      </c>
      <c r="G15" s="20">
        <v>24</v>
      </c>
      <c r="H15" s="19">
        <v>24</v>
      </c>
      <c r="I15" s="20">
        <v>10</v>
      </c>
      <c r="J15" s="19">
        <v>0</v>
      </c>
      <c r="K15" s="20">
        <v>0</v>
      </c>
      <c r="L15" s="19"/>
      <c r="M15" s="20"/>
      <c r="N15" s="21">
        <v>8.6999999999999993</v>
      </c>
      <c r="O15" s="22">
        <v>20</v>
      </c>
      <c r="P15" s="36">
        <f>E15+G15+I15+K15+O15</f>
        <v>79</v>
      </c>
      <c r="Q15" s="70"/>
    </row>
    <row r="16" spans="1:17" x14ac:dyDescent="0.25">
      <c r="A16" s="16">
        <v>10</v>
      </c>
      <c r="B16" s="26" t="s">
        <v>91</v>
      </c>
      <c r="C16" s="27">
        <v>13</v>
      </c>
      <c r="D16" s="17">
        <v>0</v>
      </c>
      <c r="E16" s="20">
        <v>0</v>
      </c>
      <c r="F16" s="19">
        <v>184</v>
      </c>
      <c r="G16" s="20">
        <v>20</v>
      </c>
      <c r="H16" s="19">
        <v>26</v>
      </c>
      <c r="I16" s="20">
        <v>30</v>
      </c>
      <c r="J16" s="19">
        <v>18</v>
      </c>
      <c r="K16" s="20">
        <v>52</v>
      </c>
      <c r="L16" s="19"/>
      <c r="M16" s="20"/>
      <c r="N16" s="21">
        <v>8.1</v>
      </c>
      <c r="O16" s="22">
        <v>30</v>
      </c>
      <c r="P16" s="36">
        <f t="shared" ref="P16:P22" si="1">E16+G16+I16+K16+O16</f>
        <v>132</v>
      </c>
      <c r="Q16" s="70"/>
    </row>
    <row r="17" spans="1:17" x14ac:dyDescent="0.25">
      <c r="A17" s="15">
        <v>11</v>
      </c>
      <c r="B17" s="65" t="s">
        <v>92</v>
      </c>
      <c r="C17" s="68">
        <v>12</v>
      </c>
      <c r="D17" s="39">
        <v>0</v>
      </c>
      <c r="E17" s="42">
        <v>0</v>
      </c>
      <c r="F17" s="41">
        <v>181</v>
      </c>
      <c r="G17" s="42">
        <v>26</v>
      </c>
      <c r="H17" s="41">
        <v>27</v>
      </c>
      <c r="I17" s="42">
        <v>38</v>
      </c>
      <c r="J17" s="41">
        <v>5</v>
      </c>
      <c r="K17" s="42">
        <v>20</v>
      </c>
      <c r="L17" s="41"/>
      <c r="M17" s="41"/>
      <c r="N17" s="34">
        <v>7.4</v>
      </c>
      <c r="O17" s="35">
        <v>59</v>
      </c>
      <c r="P17" s="59">
        <f t="shared" si="1"/>
        <v>143</v>
      </c>
      <c r="Q17" s="60" t="s">
        <v>52</v>
      </c>
    </row>
    <row r="18" spans="1:17" x14ac:dyDescent="0.25">
      <c r="A18" s="16">
        <v>12</v>
      </c>
      <c r="B18" s="26" t="s">
        <v>93</v>
      </c>
      <c r="C18" s="27">
        <v>12</v>
      </c>
      <c r="D18" s="17">
        <v>2</v>
      </c>
      <c r="E18" s="20">
        <v>13</v>
      </c>
      <c r="F18" s="19">
        <v>190</v>
      </c>
      <c r="G18" s="20">
        <v>30</v>
      </c>
      <c r="H18" s="19">
        <v>21</v>
      </c>
      <c r="I18" s="20">
        <v>26</v>
      </c>
      <c r="J18" s="19">
        <v>0</v>
      </c>
      <c r="K18" s="20">
        <v>0</v>
      </c>
      <c r="L18" s="19"/>
      <c r="M18" s="19"/>
      <c r="N18" s="21">
        <v>8.4</v>
      </c>
      <c r="O18" s="22">
        <v>28</v>
      </c>
      <c r="P18" s="36">
        <f t="shared" si="1"/>
        <v>97</v>
      </c>
      <c r="Q18" s="70"/>
    </row>
    <row r="19" spans="1:17" x14ac:dyDescent="0.25">
      <c r="A19" s="16">
        <v>13</v>
      </c>
      <c r="B19" s="26" t="s">
        <v>94</v>
      </c>
      <c r="C19" s="27">
        <v>12</v>
      </c>
      <c r="D19" s="17">
        <v>2</v>
      </c>
      <c r="E19" s="20">
        <v>13</v>
      </c>
      <c r="F19" s="19">
        <v>188</v>
      </c>
      <c r="G19" s="20">
        <v>29</v>
      </c>
      <c r="H19" s="19">
        <v>25</v>
      </c>
      <c r="I19" s="20">
        <v>34</v>
      </c>
      <c r="J19" s="19">
        <v>6</v>
      </c>
      <c r="K19" s="20">
        <v>22</v>
      </c>
      <c r="L19" s="19"/>
      <c r="M19" s="19"/>
      <c r="N19" s="21">
        <v>7.8</v>
      </c>
      <c r="O19" s="22">
        <v>50</v>
      </c>
      <c r="P19" s="36">
        <f t="shared" si="1"/>
        <v>148</v>
      </c>
      <c r="Q19" s="70"/>
    </row>
    <row r="20" spans="1:17" x14ac:dyDescent="0.25">
      <c r="A20" s="16">
        <v>14</v>
      </c>
      <c r="B20" s="26" t="s">
        <v>95</v>
      </c>
      <c r="C20" s="27">
        <v>12</v>
      </c>
      <c r="D20" s="17">
        <v>3</v>
      </c>
      <c r="E20" s="20">
        <v>17</v>
      </c>
      <c r="F20" s="19">
        <v>159</v>
      </c>
      <c r="G20" s="20">
        <v>15</v>
      </c>
      <c r="H20" s="19">
        <v>26</v>
      </c>
      <c r="I20" s="20">
        <v>36</v>
      </c>
      <c r="J20" s="19">
        <v>1</v>
      </c>
      <c r="K20" s="20">
        <v>12</v>
      </c>
      <c r="L20" s="19"/>
      <c r="M20" s="19"/>
      <c r="N20" s="21">
        <v>8.3000000000000007</v>
      </c>
      <c r="O20" s="22">
        <v>31</v>
      </c>
      <c r="P20" s="36">
        <f t="shared" si="1"/>
        <v>111</v>
      </c>
      <c r="Q20" s="70"/>
    </row>
    <row r="21" spans="1:17" x14ac:dyDescent="0.25">
      <c r="A21" s="16">
        <v>15</v>
      </c>
      <c r="B21" s="26" t="s">
        <v>96</v>
      </c>
      <c r="C21" s="27">
        <v>12</v>
      </c>
      <c r="D21" s="17">
        <v>2</v>
      </c>
      <c r="E21" s="20">
        <v>13</v>
      </c>
      <c r="F21" s="19">
        <v>172</v>
      </c>
      <c r="G21" s="20">
        <v>21</v>
      </c>
      <c r="H21" s="19">
        <v>29</v>
      </c>
      <c r="I21" s="20">
        <v>42</v>
      </c>
      <c r="J21" s="19">
        <v>2</v>
      </c>
      <c r="K21" s="20">
        <v>14</v>
      </c>
      <c r="L21" s="19"/>
      <c r="M21" s="19"/>
      <c r="N21" s="71" t="s">
        <v>98</v>
      </c>
      <c r="O21" s="22">
        <v>18</v>
      </c>
      <c r="P21" s="36">
        <f t="shared" si="1"/>
        <v>108</v>
      </c>
      <c r="Q21" s="70"/>
    </row>
    <row r="22" spans="1:17" x14ac:dyDescent="0.25">
      <c r="A22" s="16">
        <v>16</v>
      </c>
      <c r="B22" s="26" t="s">
        <v>97</v>
      </c>
      <c r="C22" s="27">
        <v>12</v>
      </c>
      <c r="D22" s="17">
        <v>3</v>
      </c>
      <c r="E22" s="20">
        <v>17</v>
      </c>
      <c r="F22" s="19">
        <v>176</v>
      </c>
      <c r="G22" s="20">
        <v>24</v>
      </c>
      <c r="H22" s="19">
        <v>27</v>
      </c>
      <c r="I22" s="20">
        <v>38</v>
      </c>
      <c r="J22" s="19">
        <v>3</v>
      </c>
      <c r="K22" s="20">
        <v>16</v>
      </c>
      <c r="L22" s="19"/>
      <c r="M22" s="19"/>
      <c r="N22" s="21">
        <v>8.5</v>
      </c>
      <c r="O22" s="22">
        <v>25</v>
      </c>
      <c r="P22" s="73">
        <f t="shared" si="1"/>
        <v>120</v>
      </c>
      <c r="Q22" s="72"/>
    </row>
    <row r="23" spans="1:17" x14ac:dyDescent="0.25">
      <c r="A23" s="1"/>
      <c r="B23" s="23"/>
      <c r="C23" s="1"/>
      <c r="D23" s="1"/>
      <c r="E23" s="2">
        <f>SUM(E6:E22)</f>
        <v>98</v>
      </c>
      <c r="F23" s="1"/>
      <c r="G23" s="2">
        <f>SUM(G6:G22)</f>
        <v>303</v>
      </c>
      <c r="H23" s="1"/>
      <c r="I23" s="2">
        <f>SUM(I6:I22)</f>
        <v>498</v>
      </c>
      <c r="J23" s="1"/>
      <c r="K23" s="2">
        <f>SUM(K6:K22)</f>
        <v>406</v>
      </c>
      <c r="L23" s="1"/>
      <c r="M23" s="2">
        <f>SUM(M6:M22)</f>
        <v>124</v>
      </c>
      <c r="N23" s="1"/>
      <c r="O23" s="8">
        <f>SUM(O6:O22)</f>
        <v>410</v>
      </c>
      <c r="P23" s="8">
        <f t="shared" si="0"/>
        <v>1741</v>
      </c>
    </row>
    <row r="25" spans="1:17" x14ac:dyDescent="0.25">
      <c r="D25" s="54" t="s">
        <v>11</v>
      </c>
      <c r="E25" s="54"/>
      <c r="F25" s="54"/>
      <c r="G25" s="54"/>
      <c r="H25" s="54"/>
      <c r="I25" s="54"/>
      <c r="J25" s="54"/>
    </row>
    <row r="26" spans="1:17" x14ac:dyDescent="0.25">
      <c r="D26" s="54"/>
      <c r="E26" s="54"/>
      <c r="F26" s="54"/>
      <c r="G26" s="54"/>
      <c r="H26" s="54"/>
      <c r="I26" s="54"/>
      <c r="J26" s="54"/>
    </row>
    <row r="27" spans="1:17" x14ac:dyDescent="0.25">
      <c r="D27" s="54"/>
      <c r="E27" s="54"/>
      <c r="F27" s="54"/>
      <c r="G27" s="54"/>
      <c r="H27" s="54"/>
      <c r="I27" s="54"/>
      <c r="J27" s="54"/>
    </row>
  </sheetData>
  <mergeCells count="2">
    <mergeCell ref="D25:J27"/>
    <mergeCell ref="A2:L4"/>
  </mergeCells>
  <pageMargins left="0.7" right="0.7" top="0.75" bottom="0.75" header="0.3" footer="0.3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7"/>
  <sheetViews>
    <sheetView topLeftCell="A5" workbookViewId="0">
      <selection activeCell="P25" sqref="P25"/>
    </sheetView>
  </sheetViews>
  <sheetFormatPr defaultRowHeight="15" x14ac:dyDescent="0.25"/>
  <cols>
    <col min="1" max="1" width="4.7109375" customWidth="1"/>
    <col min="2" max="2" width="17.140625" customWidth="1"/>
    <col min="3" max="3" width="5.7109375" customWidth="1"/>
    <col min="16" max="16" width="8.42578125" customWidth="1"/>
  </cols>
  <sheetData>
    <row r="2" spans="1:17" ht="15" customHeight="1" x14ac:dyDescent="0.25">
      <c r="B2" s="55" t="s">
        <v>80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ht="1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7" ht="42.75" customHeight="1" x14ac:dyDescent="0.25"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17" ht="60" x14ac:dyDescent="0.25">
      <c r="A5" s="4" t="s">
        <v>1</v>
      </c>
      <c r="B5" s="4" t="s">
        <v>0</v>
      </c>
      <c r="C5" s="5" t="s">
        <v>2</v>
      </c>
      <c r="D5" s="11" t="s">
        <v>3</v>
      </c>
      <c r="E5" s="6" t="s">
        <v>4</v>
      </c>
      <c r="F5" s="11" t="s">
        <v>8</v>
      </c>
      <c r="G5" s="6" t="s">
        <v>4</v>
      </c>
      <c r="H5" s="11" t="s">
        <v>5</v>
      </c>
      <c r="I5" s="6" t="s">
        <v>4</v>
      </c>
      <c r="J5" s="11" t="s">
        <v>6</v>
      </c>
      <c r="K5" s="6" t="s">
        <v>4</v>
      </c>
      <c r="L5" s="11" t="s">
        <v>7</v>
      </c>
      <c r="M5" s="6" t="s">
        <v>4</v>
      </c>
      <c r="N5" s="11" t="s">
        <v>10</v>
      </c>
      <c r="O5" s="6" t="s">
        <v>4</v>
      </c>
      <c r="P5" s="7" t="s">
        <v>9</v>
      </c>
    </row>
    <row r="6" spans="1:17" x14ac:dyDescent="0.25">
      <c r="A6" s="14">
        <v>1</v>
      </c>
      <c r="B6" s="23" t="s">
        <v>12</v>
      </c>
      <c r="C6" s="24">
        <v>14</v>
      </c>
      <c r="D6" s="1"/>
      <c r="E6" s="1"/>
      <c r="F6" s="1">
        <v>173</v>
      </c>
      <c r="G6" s="2">
        <v>24</v>
      </c>
      <c r="H6" s="1">
        <v>26</v>
      </c>
      <c r="I6" s="2">
        <v>32</v>
      </c>
      <c r="J6" s="1">
        <v>23</v>
      </c>
      <c r="K6" s="2">
        <v>54</v>
      </c>
      <c r="L6" s="1">
        <v>10</v>
      </c>
      <c r="M6" s="2">
        <v>8</v>
      </c>
      <c r="N6" s="3">
        <v>8</v>
      </c>
      <c r="O6" s="8">
        <v>39</v>
      </c>
      <c r="P6" s="1">
        <v>189</v>
      </c>
    </row>
    <row r="7" spans="1:17" x14ac:dyDescent="0.25">
      <c r="A7" s="15">
        <v>2</v>
      </c>
      <c r="B7" s="65" t="s">
        <v>14</v>
      </c>
      <c r="C7" s="68">
        <v>14</v>
      </c>
      <c r="D7" s="41"/>
      <c r="E7" s="41"/>
      <c r="F7" s="41">
        <v>160</v>
      </c>
      <c r="G7" s="42">
        <v>18</v>
      </c>
      <c r="H7" s="41">
        <v>20</v>
      </c>
      <c r="I7" s="42">
        <v>19</v>
      </c>
      <c r="J7" s="41">
        <v>1</v>
      </c>
      <c r="K7" s="42">
        <v>6</v>
      </c>
      <c r="L7" s="41">
        <v>30</v>
      </c>
      <c r="M7" s="42">
        <v>47</v>
      </c>
      <c r="N7" s="34">
        <v>7.89</v>
      </c>
      <c r="O7" s="35">
        <v>46</v>
      </c>
      <c r="P7" s="41">
        <v>262</v>
      </c>
      <c r="Q7" s="69" t="s">
        <v>52</v>
      </c>
    </row>
    <row r="8" spans="1:17" x14ac:dyDescent="0.25">
      <c r="A8" s="14">
        <v>3</v>
      </c>
      <c r="B8" s="23" t="s">
        <v>15</v>
      </c>
      <c r="C8" s="24">
        <v>14</v>
      </c>
      <c r="D8" s="1"/>
      <c r="E8" s="1"/>
      <c r="F8" s="1">
        <v>160</v>
      </c>
      <c r="G8" s="2">
        <v>18</v>
      </c>
      <c r="H8" s="1">
        <v>26</v>
      </c>
      <c r="I8" s="2">
        <v>32</v>
      </c>
      <c r="J8" s="1">
        <v>11</v>
      </c>
      <c r="K8" s="2">
        <v>26</v>
      </c>
      <c r="L8" s="1">
        <v>21</v>
      </c>
      <c r="M8" s="2">
        <v>21</v>
      </c>
      <c r="N8" s="3">
        <v>8.1999999999999993</v>
      </c>
      <c r="O8" s="8">
        <v>33</v>
      </c>
      <c r="P8" s="1">
        <v>238</v>
      </c>
    </row>
    <row r="9" spans="1:17" x14ac:dyDescent="0.25">
      <c r="A9" s="14">
        <v>4</v>
      </c>
      <c r="B9" s="23" t="s">
        <v>13</v>
      </c>
      <c r="C9" s="24">
        <v>13</v>
      </c>
      <c r="D9" s="1"/>
      <c r="E9" s="1"/>
      <c r="F9" s="1">
        <v>205</v>
      </c>
      <c r="G9" s="2">
        <v>45</v>
      </c>
      <c r="H9" s="1">
        <v>32</v>
      </c>
      <c r="I9" s="2">
        <v>50</v>
      </c>
      <c r="J9" s="1">
        <v>23</v>
      </c>
      <c r="K9" s="2">
        <v>54</v>
      </c>
      <c r="L9" s="1">
        <v>29</v>
      </c>
      <c r="M9" s="2">
        <v>47</v>
      </c>
      <c r="N9" s="3">
        <v>7.3</v>
      </c>
      <c r="O9" s="8">
        <v>65</v>
      </c>
      <c r="P9" s="1">
        <v>127</v>
      </c>
    </row>
    <row r="10" spans="1:17" x14ac:dyDescent="0.25">
      <c r="A10" s="14">
        <v>5</v>
      </c>
      <c r="B10" s="23" t="s">
        <v>17</v>
      </c>
      <c r="C10" s="24">
        <v>13</v>
      </c>
      <c r="D10" s="1"/>
      <c r="E10" s="1"/>
      <c r="F10" s="1">
        <v>167</v>
      </c>
      <c r="G10" s="2">
        <v>21</v>
      </c>
      <c r="H10" s="1">
        <v>27</v>
      </c>
      <c r="I10" s="2">
        <v>35</v>
      </c>
      <c r="J10" s="1">
        <v>2</v>
      </c>
      <c r="K10" s="2">
        <v>8</v>
      </c>
      <c r="L10" s="1">
        <v>8</v>
      </c>
      <c r="M10" s="2">
        <v>7</v>
      </c>
      <c r="N10" s="3">
        <v>8</v>
      </c>
      <c r="O10" s="8">
        <v>46</v>
      </c>
      <c r="P10" s="1">
        <v>152</v>
      </c>
    </row>
    <row r="11" spans="1:17" x14ac:dyDescent="0.25">
      <c r="A11" s="14">
        <v>6</v>
      </c>
      <c r="B11" s="64" t="s">
        <v>76</v>
      </c>
      <c r="C11" s="24">
        <v>13</v>
      </c>
      <c r="D11" s="1"/>
      <c r="E11" s="1"/>
      <c r="F11" s="1">
        <v>157</v>
      </c>
      <c r="G11" s="2">
        <v>16</v>
      </c>
      <c r="H11" s="1">
        <v>21</v>
      </c>
      <c r="I11" s="2">
        <v>21</v>
      </c>
      <c r="J11" s="1">
        <v>13</v>
      </c>
      <c r="K11" s="2">
        <v>30</v>
      </c>
      <c r="L11" s="1">
        <v>5</v>
      </c>
      <c r="M11" s="2">
        <v>4</v>
      </c>
      <c r="N11" s="3">
        <v>8.4</v>
      </c>
      <c r="O11" s="8">
        <v>33</v>
      </c>
      <c r="P11" s="1">
        <v>150</v>
      </c>
    </row>
    <row r="12" spans="1:17" x14ac:dyDescent="0.25">
      <c r="A12" s="14">
        <v>7</v>
      </c>
      <c r="B12" s="23" t="s">
        <v>77</v>
      </c>
      <c r="C12" s="24">
        <v>13</v>
      </c>
      <c r="D12" s="1"/>
      <c r="E12" s="1"/>
      <c r="F12" s="1">
        <v>162</v>
      </c>
      <c r="G12" s="2">
        <v>19</v>
      </c>
      <c r="H12" s="1">
        <v>20</v>
      </c>
      <c r="I12" s="2">
        <v>19</v>
      </c>
      <c r="J12" s="1">
        <v>19</v>
      </c>
      <c r="K12" s="2">
        <v>44</v>
      </c>
      <c r="L12" s="1">
        <v>12</v>
      </c>
      <c r="M12" s="2">
        <v>12</v>
      </c>
      <c r="N12" s="3">
        <v>8.6999999999999993</v>
      </c>
      <c r="O12" s="8">
        <v>24</v>
      </c>
      <c r="P12" s="1">
        <v>152</v>
      </c>
    </row>
    <row r="13" spans="1:17" x14ac:dyDescent="0.25">
      <c r="A13" s="14">
        <v>8</v>
      </c>
      <c r="B13" s="23" t="s">
        <v>16</v>
      </c>
      <c r="C13" s="24">
        <v>13</v>
      </c>
      <c r="D13" s="1"/>
      <c r="E13" s="1"/>
      <c r="F13" s="1">
        <v>179</v>
      </c>
      <c r="G13" s="2">
        <v>27</v>
      </c>
      <c r="H13" s="1">
        <v>21</v>
      </c>
      <c r="I13" s="2">
        <v>21</v>
      </c>
      <c r="J13" s="1">
        <v>32</v>
      </c>
      <c r="K13" s="2">
        <v>67</v>
      </c>
      <c r="L13" s="1">
        <v>10</v>
      </c>
      <c r="M13" s="2">
        <v>9</v>
      </c>
      <c r="N13" s="3">
        <v>8.6999999999999993</v>
      </c>
      <c r="O13" s="8">
        <v>24</v>
      </c>
      <c r="P13" s="1">
        <v>120</v>
      </c>
    </row>
    <row r="14" spans="1:17" x14ac:dyDescent="0.25">
      <c r="A14" s="14"/>
      <c r="C14" s="24"/>
      <c r="D14" s="1"/>
      <c r="E14" s="1"/>
      <c r="F14" s="1"/>
      <c r="G14" s="2"/>
      <c r="H14" s="1"/>
      <c r="I14" s="2"/>
      <c r="J14" s="1"/>
      <c r="K14" s="2"/>
      <c r="L14" s="1"/>
      <c r="M14" s="2"/>
      <c r="N14" s="3"/>
      <c r="O14" s="8"/>
      <c r="P14" s="1"/>
    </row>
    <row r="15" spans="1:17" x14ac:dyDescent="0.25">
      <c r="A15" s="16">
        <v>9</v>
      </c>
      <c r="B15" s="26" t="s">
        <v>18</v>
      </c>
      <c r="C15" s="27">
        <v>14</v>
      </c>
      <c r="D15" s="17">
        <v>10</v>
      </c>
      <c r="E15" s="20">
        <v>34</v>
      </c>
      <c r="F15" s="19">
        <v>173</v>
      </c>
      <c r="G15" s="20">
        <v>10</v>
      </c>
      <c r="H15" s="19">
        <v>20</v>
      </c>
      <c r="I15" s="20">
        <v>16</v>
      </c>
      <c r="J15" s="19">
        <v>4</v>
      </c>
      <c r="K15" s="20">
        <v>18</v>
      </c>
      <c r="L15" s="19"/>
      <c r="M15" s="20"/>
      <c r="N15" s="21">
        <v>7.6</v>
      </c>
      <c r="O15" s="22">
        <v>30</v>
      </c>
      <c r="P15" s="73">
        <f>E15+G15+I15+K15+O15</f>
        <v>108</v>
      </c>
    </row>
    <row r="16" spans="1:17" x14ac:dyDescent="0.25">
      <c r="A16" s="14">
        <v>10</v>
      </c>
      <c r="B16" s="26" t="s">
        <v>78</v>
      </c>
      <c r="C16" s="24">
        <v>14</v>
      </c>
      <c r="D16" s="12">
        <v>14</v>
      </c>
      <c r="E16" s="2">
        <v>50</v>
      </c>
      <c r="F16" s="1">
        <v>182</v>
      </c>
      <c r="G16" s="2">
        <v>14</v>
      </c>
      <c r="H16" s="1">
        <v>28</v>
      </c>
      <c r="I16" s="2">
        <v>30</v>
      </c>
      <c r="J16" s="1">
        <v>14</v>
      </c>
      <c r="K16" s="2">
        <v>41</v>
      </c>
      <c r="L16" s="1"/>
      <c r="M16" s="2"/>
      <c r="N16" s="3">
        <v>8.1</v>
      </c>
      <c r="O16" s="8">
        <v>46</v>
      </c>
      <c r="P16" s="73">
        <f t="shared" ref="P16:P22" si="0">E16+G16+I16+K16+O16</f>
        <v>181</v>
      </c>
    </row>
    <row r="17" spans="1:17" x14ac:dyDescent="0.25">
      <c r="A17" s="14">
        <v>11</v>
      </c>
      <c r="B17" s="26" t="s">
        <v>20</v>
      </c>
      <c r="C17" s="24">
        <v>14</v>
      </c>
      <c r="D17" s="12">
        <v>8</v>
      </c>
      <c r="E17" s="2">
        <v>26</v>
      </c>
      <c r="F17" s="1">
        <v>189</v>
      </c>
      <c r="G17" s="2">
        <v>17</v>
      </c>
      <c r="H17" s="1">
        <v>26</v>
      </c>
      <c r="I17" s="2">
        <v>26</v>
      </c>
      <c r="J17" s="1">
        <v>8</v>
      </c>
      <c r="K17" s="2">
        <v>26</v>
      </c>
      <c r="L17" s="1"/>
      <c r="M17" s="1"/>
      <c r="N17" s="3">
        <v>8</v>
      </c>
      <c r="O17" s="8">
        <v>16</v>
      </c>
      <c r="P17" s="73">
        <f t="shared" si="0"/>
        <v>111</v>
      </c>
    </row>
    <row r="18" spans="1:17" x14ac:dyDescent="0.25">
      <c r="A18" s="14">
        <v>12</v>
      </c>
      <c r="B18" s="26" t="s">
        <v>21</v>
      </c>
      <c r="C18" s="24">
        <v>14</v>
      </c>
      <c r="D18" s="12">
        <v>9</v>
      </c>
      <c r="E18" s="2">
        <v>30</v>
      </c>
      <c r="F18" s="1">
        <v>210</v>
      </c>
      <c r="G18" s="2">
        <v>30</v>
      </c>
      <c r="H18" s="1">
        <v>27</v>
      </c>
      <c r="I18" s="2">
        <v>28</v>
      </c>
      <c r="J18" s="1">
        <v>5</v>
      </c>
      <c r="K18" s="2">
        <v>20</v>
      </c>
      <c r="L18" s="1"/>
      <c r="M18" s="1"/>
      <c r="N18" s="3">
        <v>7.4</v>
      </c>
      <c r="O18" s="8">
        <v>50</v>
      </c>
      <c r="P18" s="73">
        <f t="shared" si="0"/>
        <v>158</v>
      </c>
    </row>
    <row r="19" spans="1:17" x14ac:dyDescent="0.25">
      <c r="A19" s="14">
        <v>13</v>
      </c>
      <c r="B19" s="26" t="s">
        <v>23</v>
      </c>
      <c r="C19" s="25">
        <v>14</v>
      </c>
      <c r="D19" s="12">
        <v>9</v>
      </c>
      <c r="E19" s="2">
        <v>30</v>
      </c>
      <c r="F19" s="1">
        <v>218</v>
      </c>
      <c r="G19" s="2">
        <v>38</v>
      </c>
      <c r="H19" s="1">
        <v>27</v>
      </c>
      <c r="I19" s="2">
        <v>28</v>
      </c>
      <c r="J19" s="1">
        <v>0</v>
      </c>
      <c r="K19" s="2">
        <v>0</v>
      </c>
      <c r="L19" s="1"/>
      <c r="M19" s="1"/>
      <c r="N19" s="3">
        <v>7.4</v>
      </c>
      <c r="O19" s="8">
        <v>22</v>
      </c>
      <c r="P19" s="73">
        <f t="shared" si="0"/>
        <v>118</v>
      </c>
    </row>
    <row r="20" spans="1:17" x14ac:dyDescent="0.25">
      <c r="A20" s="15">
        <v>14</v>
      </c>
      <c r="B20" s="65" t="s">
        <v>24</v>
      </c>
      <c r="C20" s="67">
        <v>13</v>
      </c>
      <c r="D20" s="39">
        <v>17</v>
      </c>
      <c r="E20" s="42">
        <v>60</v>
      </c>
      <c r="F20" s="41">
        <v>210</v>
      </c>
      <c r="G20" s="42">
        <v>35</v>
      </c>
      <c r="H20" s="41">
        <v>29</v>
      </c>
      <c r="I20" s="42">
        <v>36</v>
      </c>
      <c r="J20" s="41">
        <v>10</v>
      </c>
      <c r="K20" s="42">
        <v>30</v>
      </c>
      <c r="L20" s="41"/>
      <c r="M20" s="41"/>
      <c r="N20" s="34">
        <v>7.3</v>
      </c>
      <c r="O20" s="35">
        <v>43</v>
      </c>
      <c r="P20" s="59">
        <f t="shared" si="0"/>
        <v>204</v>
      </c>
      <c r="Q20" s="69" t="s">
        <v>52</v>
      </c>
    </row>
    <row r="21" spans="1:17" x14ac:dyDescent="0.25">
      <c r="A21" s="14">
        <v>15</v>
      </c>
      <c r="B21" s="26" t="s">
        <v>19</v>
      </c>
      <c r="C21" s="25">
        <v>13</v>
      </c>
      <c r="D21" s="12">
        <v>11</v>
      </c>
      <c r="E21" s="2">
        <v>42</v>
      </c>
      <c r="F21" s="1">
        <v>196</v>
      </c>
      <c r="G21" s="2">
        <v>26</v>
      </c>
      <c r="H21" s="1">
        <v>26</v>
      </c>
      <c r="I21" s="2">
        <v>30</v>
      </c>
      <c r="J21" s="1">
        <v>2</v>
      </c>
      <c r="K21" s="2">
        <v>14</v>
      </c>
      <c r="L21" s="1"/>
      <c r="M21" s="1"/>
      <c r="N21" s="66" t="s">
        <v>79</v>
      </c>
      <c r="O21" s="8">
        <v>30</v>
      </c>
      <c r="P21" s="73">
        <f t="shared" si="0"/>
        <v>142</v>
      </c>
    </row>
    <row r="22" spans="1:17" x14ac:dyDescent="0.25">
      <c r="A22" s="14">
        <v>16</v>
      </c>
      <c r="B22" s="26" t="s">
        <v>22</v>
      </c>
      <c r="C22" s="29">
        <v>14</v>
      </c>
      <c r="D22" s="17">
        <v>10</v>
      </c>
      <c r="E22" s="20">
        <v>34</v>
      </c>
      <c r="F22" s="19">
        <v>192</v>
      </c>
      <c r="G22" s="20">
        <v>19</v>
      </c>
      <c r="H22" s="19">
        <v>23</v>
      </c>
      <c r="I22" s="20">
        <v>20</v>
      </c>
      <c r="J22" s="19">
        <v>0</v>
      </c>
      <c r="K22" s="20">
        <v>0</v>
      </c>
      <c r="L22" s="19"/>
      <c r="M22" s="19"/>
      <c r="N22" s="21">
        <v>7</v>
      </c>
      <c r="O22" s="22">
        <v>53</v>
      </c>
      <c r="P22" s="73">
        <f t="shared" si="0"/>
        <v>126</v>
      </c>
      <c r="Q22" s="70"/>
    </row>
    <row r="23" spans="1:17" x14ac:dyDescent="0.25">
      <c r="A23" s="1"/>
      <c r="B23" s="23"/>
      <c r="C23" s="1"/>
      <c r="D23" s="1"/>
      <c r="E23" s="2">
        <f>SUM(E6:E22)</f>
        <v>306</v>
      </c>
      <c r="F23" s="1"/>
      <c r="G23" s="2">
        <f>SUM(G6:G22)</f>
        <v>377</v>
      </c>
      <c r="H23" s="1"/>
      <c r="I23" s="2">
        <f>SUM(I6:I22)</f>
        <v>443</v>
      </c>
      <c r="J23" s="1"/>
      <c r="K23" s="2">
        <f>SUM(K6:K22)</f>
        <v>438</v>
      </c>
      <c r="L23" s="1"/>
      <c r="M23" s="2">
        <f>SUM(M6:M22)</f>
        <v>155</v>
      </c>
      <c r="N23" s="1"/>
      <c r="O23" s="8">
        <f>SUM(O6:O22)</f>
        <v>600</v>
      </c>
      <c r="P23" s="2">
        <f>SUM(P6:P22)</f>
        <v>2538</v>
      </c>
    </row>
    <row r="25" spans="1:17" x14ac:dyDescent="0.25">
      <c r="D25" s="54" t="s">
        <v>11</v>
      </c>
      <c r="E25" s="54"/>
      <c r="F25" s="54"/>
      <c r="G25" s="54"/>
      <c r="H25" s="54"/>
      <c r="I25" s="54"/>
      <c r="J25" s="54"/>
    </row>
    <row r="26" spans="1:17" x14ac:dyDescent="0.25">
      <c r="D26" s="54"/>
      <c r="E26" s="54"/>
      <c r="F26" s="54"/>
      <c r="G26" s="54"/>
      <c r="H26" s="54"/>
      <c r="I26" s="54"/>
      <c r="J26" s="54"/>
    </row>
    <row r="27" spans="1:17" x14ac:dyDescent="0.25">
      <c r="D27" s="54"/>
      <c r="E27" s="54"/>
      <c r="F27" s="54"/>
      <c r="G27" s="54"/>
      <c r="H27" s="54"/>
      <c r="I27" s="54"/>
      <c r="J27" s="54"/>
    </row>
  </sheetData>
  <mergeCells count="2">
    <mergeCell ref="B2:M4"/>
    <mergeCell ref="D25:J27"/>
  </mergeCells>
  <pageMargins left="0.7" right="0.7" top="0.75" bottom="0.75" header="0.3" footer="0.3"/>
  <pageSetup paperSize="9" scale="8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7"/>
  <sheetViews>
    <sheetView topLeftCell="A5" workbookViewId="0">
      <selection activeCell="R23" sqref="R23"/>
    </sheetView>
  </sheetViews>
  <sheetFormatPr defaultRowHeight="15" x14ac:dyDescent="0.25"/>
  <cols>
    <col min="1" max="1" width="4.85546875" customWidth="1"/>
    <col min="2" max="2" width="18.28515625" customWidth="1"/>
    <col min="3" max="3" width="6" customWidth="1"/>
    <col min="16" max="16" width="6.5703125" customWidth="1"/>
  </cols>
  <sheetData>
    <row r="2" spans="1:17" x14ac:dyDescent="0.25">
      <c r="B2" s="55" t="s">
        <v>99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7" ht="55.5" customHeight="1" x14ac:dyDescent="0.25"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17" ht="60" x14ac:dyDescent="0.25">
      <c r="A5" s="4" t="s">
        <v>1</v>
      </c>
      <c r="B5" s="4" t="s">
        <v>0</v>
      </c>
      <c r="C5" s="28" t="s">
        <v>2</v>
      </c>
      <c r="D5" s="11" t="s">
        <v>3</v>
      </c>
      <c r="E5" s="6" t="s">
        <v>4</v>
      </c>
      <c r="F5" s="11" t="s">
        <v>8</v>
      </c>
      <c r="G5" s="6" t="s">
        <v>4</v>
      </c>
      <c r="H5" s="11" t="s">
        <v>5</v>
      </c>
      <c r="I5" s="6" t="s">
        <v>4</v>
      </c>
      <c r="J5" s="11" t="s">
        <v>6</v>
      </c>
      <c r="K5" s="6" t="s">
        <v>4</v>
      </c>
      <c r="L5" s="11" t="s">
        <v>7</v>
      </c>
      <c r="M5" s="6" t="s">
        <v>4</v>
      </c>
      <c r="N5" s="11" t="s">
        <v>10</v>
      </c>
      <c r="O5" s="6" t="s">
        <v>4</v>
      </c>
      <c r="P5" s="7" t="s">
        <v>9</v>
      </c>
    </row>
    <row r="6" spans="1:17" x14ac:dyDescent="0.25">
      <c r="A6" s="16">
        <v>1</v>
      </c>
      <c r="B6" s="26" t="s">
        <v>33</v>
      </c>
      <c r="C6" s="27">
        <v>14</v>
      </c>
      <c r="D6" s="19"/>
      <c r="E6" s="19"/>
      <c r="F6" s="19">
        <v>176</v>
      </c>
      <c r="G6" s="20">
        <v>26</v>
      </c>
      <c r="H6" s="19">
        <v>20</v>
      </c>
      <c r="I6" s="20">
        <v>19</v>
      </c>
      <c r="J6" s="19">
        <v>12</v>
      </c>
      <c r="K6" s="20">
        <v>24</v>
      </c>
      <c r="L6" s="19">
        <v>9</v>
      </c>
      <c r="M6" s="20">
        <v>7</v>
      </c>
      <c r="N6" s="21">
        <v>7.8</v>
      </c>
      <c r="O6" s="22">
        <v>46</v>
      </c>
      <c r="P6" s="73">
        <f>G6+I6+K6+M6+O6</f>
        <v>122</v>
      </c>
    </row>
    <row r="7" spans="1:17" x14ac:dyDescent="0.25">
      <c r="A7" s="16">
        <v>2</v>
      </c>
      <c r="B7" s="26" t="s">
        <v>32</v>
      </c>
      <c r="C7" s="27">
        <v>15</v>
      </c>
      <c r="D7" s="19"/>
      <c r="E7" s="19"/>
      <c r="F7" s="19">
        <v>169</v>
      </c>
      <c r="G7" s="20">
        <v>22</v>
      </c>
      <c r="H7" s="19">
        <v>30</v>
      </c>
      <c r="I7" s="20">
        <v>41</v>
      </c>
      <c r="J7" s="19">
        <v>0</v>
      </c>
      <c r="K7" s="20">
        <v>4</v>
      </c>
      <c r="L7" s="19">
        <v>23</v>
      </c>
      <c r="M7" s="20">
        <v>32</v>
      </c>
      <c r="N7" s="21">
        <v>8.1999999999999993</v>
      </c>
      <c r="O7" s="22">
        <v>26</v>
      </c>
      <c r="P7" s="73">
        <f t="shared" ref="P7:P13" si="0">G7+I7+K7+M7+O7</f>
        <v>125</v>
      </c>
    </row>
    <row r="8" spans="1:17" x14ac:dyDescent="0.25">
      <c r="A8" s="16">
        <v>3</v>
      </c>
      <c r="B8" s="26" t="s">
        <v>35</v>
      </c>
      <c r="C8" s="27">
        <v>14</v>
      </c>
      <c r="D8" s="19"/>
      <c r="E8" s="19"/>
      <c r="F8" s="19">
        <v>174</v>
      </c>
      <c r="G8" s="20">
        <v>25</v>
      </c>
      <c r="H8" s="19">
        <v>21</v>
      </c>
      <c r="I8" s="20">
        <v>21</v>
      </c>
      <c r="J8" s="19">
        <v>12</v>
      </c>
      <c r="K8" s="20">
        <v>24</v>
      </c>
      <c r="L8" s="19">
        <v>16</v>
      </c>
      <c r="M8" s="20">
        <v>18</v>
      </c>
      <c r="N8" s="21">
        <v>7.9</v>
      </c>
      <c r="O8" s="22">
        <v>42</v>
      </c>
      <c r="P8" s="73">
        <f t="shared" si="0"/>
        <v>130</v>
      </c>
    </row>
    <row r="9" spans="1:17" x14ac:dyDescent="0.25">
      <c r="A9" s="61">
        <v>4</v>
      </c>
      <c r="B9" s="65" t="s">
        <v>34</v>
      </c>
      <c r="C9" s="68">
        <v>14</v>
      </c>
      <c r="D9" s="41"/>
      <c r="E9" s="41"/>
      <c r="F9" s="41">
        <v>184</v>
      </c>
      <c r="G9" s="42">
        <v>30</v>
      </c>
      <c r="H9" s="41">
        <v>20</v>
      </c>
      <c r="I9" s="42">
        <v>19</v>
      </c>
      <c r="J9" s="41">
        <v>20</v>
      </c>
      <c r="K9" s="42">
        <v>47</v>
      </c>
      <c r="L9" s="41">
        <v>17</v>
      </c>
      <c r="M9" s="42">
        <v>20</v>
      </c>
      <c r="N9" s="34">
        <v>8</v>
      </c>
      <c r="O9" s="35">
        <v>39</v>
      </c>
      <c r="P9" s="59">
        <f t="shared" si="0"/>
        <v>155</v>
      </c>
      <c r="Q9" s="69" t="s">
        <v>52</v>
      </c>
    </row>
    <row r="10" spans="1:17" x14ac:dyDescent="0.25">
      <c r="A10" s="16">
        <v>5</v>
      </c>
      <c r="B10" s="26" t="s">
        <v>36</v>
      </c>
      <c r="C10" s="27">
        <v>14</v>
      </c>
      <c r="D10" s="19"/>
      <c r="E10" s="19"/>
      <c r="F10" s="19">
        <v>150</v>
      </c>
      <c r="G10" s="20">
        <v>13</v>
      </c>
      <c r="H10" s="19">
        <v>20</v>
      </c>
      <c r="I10" s="20">
        <v>19</v>
      </c>
      <c r="J10" s="19">
        <v>1</v>
      </c>
      <c r="K10" s="20">
        <v>5</v>
      </c>
      <c r="L10" s="19">
        <v>20</v>
      </c>
      <c r="M10" s="20">
        <v>26</v>
      </c>
      <c r="N10" s="21">
        <v>8.5</v>
      </c>
      <c r="O10" s="22">
        <v>35</v>
      </c>
      <c r="P10" s="73">
        <f t="shared" si="0"/>
        <v>98</v>
      </c>
    </row>
    <row r="11" spans="1:17" x14ac:dyDescent="0.25">
      <c r="A11" s="16">
        <v>6</v>
      </c>
      <c r="B11" s="26" t="s">
        <v>37</v>
      </c>
      <c r="C11" s="27">
        <v>14</v>
      </c>
      <c r="D11" s="19"/>
      <c r="E11" s="19"/>
      <c r="F11" s="19">
        <v>177</v>
      </c>
      <c r="G11" s="20">
        <v>26</v>
      </c>
      <c r="H11" s="19">
        <v>14</v>
      </c>
      <c r="I11" s="20">
        <v>12</v>
      </c>
      <c r="J11" s="19">
        <v>11</v>
      </c>
      <c r="K11" s="20">
        <v>22</v>
      </c>
      <c r="L11" s="19">
        <v>3</v>
      </c>
      <c r="M11" s="20">
        <v>1</v>
      </c>
      <c r="N11" s="21">
        <v>8.4</v>
      </c>
      <c r="O11" s="22">
        <v>27</v>
      </c>
      <c r="P11" s="73">
        <f t="shared" si="0"/>
        <v>88</v>
      </c>
    </row>
    <row r="12" spans="1:17" x14ac:dyDescent="0.25">
      <c r="A12" s="16">
        <v>7</v>
      </c>
      <c r="B12" s="26" t="s">
        <v>100</v>
      </c>
      <c r="C12" s="27">
        <v>14</v>
      </c>
      <c r="D12" s="19"/>
      <c r="E12" s="19"/>
      <c r="F12" s="19">
        <v>166</v>
      </c>
      <c r="G12" s="20">
        <v>21</v>
      </c>
      <c r="H12" s="19">
        <v>21</v>
      </c>
      <c r="I12" s="20">
        <v>21</v>
      </c>
      <c r="J12" s="19">
        <v>9</v>
      </c>
      <c r="K12" s="20">
        <v>18</v>
      </c>
      <c r="L12" s="19">
        <v>13</v>
      </c>
      <c r="M12" s="20">
        <v>12</v>
      </c>
      <c r="N12" s="21">
        <v>8.9</v>
      </c>
      <c r="O12" s="22">
        <v>17</v>
      </c>
      <c r="P12" s="73">
        <f t="shared" si="0"/>
        <v>89</v>
      </c>
    </row>
    <row r="13" spans="1:17" x14ac:dyDescent="0.25">
      <c r="A13" s="16">
        <v>8</v>
      </c>
      <c r="B13" s="26" t="s">
        <v>102</v>
      </c>
      <c r="C13" s="27">
        <v>14</v>
      </c>
      <c r="D13" s="19"/>
      <c r="E13" s="19"/>
      <c r="F13" s="19">
        <v>153</v>
      </c>
      <c r="G13" s="20">
        <v>14</v>
      </c>
      <c r="H13" s="19">
        <v>12</v>
      </c>
      <c r="I13" s="20">
        <v>10</v>
      </c>
      <c r="J13" s="19">
        <v>14</v>
      </c>
      <c r="K13" s="20">
        <v>29</v>
      </c>
      <c r="L13" s="19">
        <v>20</v>
      </c>
      <c r="M13" s="20">
        <v>26</v>
      </c>
      <c r="N13" s="21">
        <v>8.4</v>
      </c>
      <c r="O13" s="22">
        <v>27</v>
      </c>
      <c r="P13" s="73">
        <f t="shared" si="0"/>
        <v>106</v>
      </c>
    </row>
    <row r="14" spans="1:17" x14ac:dyDescent="0.25">
      <c r="A14" s="16"/>
      <c r="B14" s="26"/>
      <c r="C14" s="27"/>
      <c r="D14" s="19"/>
      <c r="E14" s="19"/>
      <c r="F14" s="19"/>
      <c r="G14" s="20"/>
      <c r="H14" s="19"/>
      <c r="I14" s="20"/>
      <c r="J14" s="19"/>
      <c r="K14" s="20"/>
      <c r="L14" s="19"/>
      <c r="M14" s="20"/>
      <c r="N14" s="21"/>
      <c r="O14" s="22"/>
      <c r="P14" s="19"/>
    </row>
    <row r="15" spans="1:17" x14ac:dyDescent="0.25">
      <c r="A15" s="61">
        <v>9</v>
      </c>
      <c r="B15" s="65" t="s">
        <v>25</v>
      </c>
      <c r="C15" s="68">
        <v>14</v>
      </c>
      <c r="D15" s="39">
        <v>13</v>
      </c>
      <c r="E15" s="42">
        <v>46</v>
      </c>
      <c r="F15" s="41">
        <v>220</v>
      </c>
      <c r="G15" s="42">
        <v>40</v>
      </c>
      <c r="H15" s="41">
        <v>35</v>
      </c>
      <c r="I15" s="42">
        <v>44</v>
      </c>
      <c r="J15" s="41">
        <v>10</v>
      </c>
      <c r="K15" s="42">
        <v>28</v>
      </c>
      <c r="L15" s="41"/>
      <c r="M15" s="42"/>
      <c r="N15" s="34">
        <v>7.4</v>
      </c>
      <c r="O15" s="35">
        <v>46</v>
      </c>
      <c r="P15" s="59">
        <f>E15+G15+I15+K15+O15</f>
        <v>204</v>
      </c>
      <c r="Q15" s="69" t="s">
        <v>52</v>
      </c>
    </row>
    <row r="16" spans="1:17" x14ac:dyDescent="0.25">
      <c r="A16" s="16">
        <v>10</v>
      </c>
      <c r="B16" s="26" t="s">
        <v>27</v>
      </c>
      <c r="C16" s="27">
        <v>15</v>
      </c>
      <c r="D16" s="17">
        <v>11</v>
      </c>
      <c r="E16" s="20">
        <v>34</v>
      </c>
      <c r="F16" s="19">
        <v>234</v>
      </c>
      <c r="G16" s="20">
        <v>49</v>
      </c>
      <c r="H16" s="19">
        <v>28</v>
      </c>
      <c r="I16" s="20">
        <v>28</v>
      </c>
      <c r="J16" s="19">
        <v>8</v>
      </c>
      <c r="K16" s="20">
        <v>24</v>
      </c>
      <c r="L16" s="19"/>
      <c r="M16" s="20"/>
      <c r="N16" s="21">
        <v>6.9</v>
      </c>
      <c r="O16" s="22">
        <v>59</v>
      </c>
      <c r="P16" s="73">
        <f t="shared" ref="P16:P22" si="1">E16+G16+I16+K16+O16</f>
        <v>194</v>
      </c>
    </row>
    <row r="17" spans="1:16" x14ac:dyDescent="0.25">
      <c r="A17" s="16">
        <v>11</v>
      </c>
      <c r="B17" s="26" t="s">
        <v>28</v>
      </c>
      <c r="C17" s="27">
        <v>15</v>
      </c>
      <c r="D17" s="17">
        <v>10</v>
      </c>
      <c r="E17" s="20">
        <v>30</v>
      </c>
      <c r="F17" s="19">
        <v>229</v>
      </c>
      <c r="G17" s="20">
        <v>44</v>
      </c>
      <c r="H17" s="19">
        <v>31</v>
      </c>
      <c r="I17" s="20">
        <v>34</v>
      </c>
      <c r="J17" s="19">
        <v>4</v>
      </c>
      <c r="K17" s="20">
        <v>16</v>
      </c>
      <c r="L17" s="19"/>
      <c r="M17" s="19"/>
      <c r="N17" s="21">
        <v>7.2</v>
      </c>
      <c r="O17" s="22">
        <v>50</v>
      </c>
      <c r="P17" s="73">
        <f t="shared" si="1"/>
        <v>174</v>
      </c>
    </row>
    <row r="18" spans="1:16" x14ac:dyDescent="0.25">
      <c r="A18" s="16">
        <v>12</v>
      </c>
      <c r="B18" s="26" t="s">
        <v>29</v>
      </c>
      <c r="C18" s="27">
        <v>14</v>
      </c>
      <c r="D18" s="17">
        <v>12</v>
      </c>
      <c r="E18" s="20">
        <v>38</v>
      </c>
      <c r="F18" s="19">
        <v>238</v>
      </c>
      <c r="G18" s="20">
        <v>56</v>
      </c>
      <c r="H18" s="19">
        <v>30</v>
      </c>
      <c r="I18" s="20">
        <v>34</v>
      </c>
      <c r="J18" s="19">
        <v>0</v>
      </c>
      <c r="K18" s="20">
        <v>8</v>
      </c>
      <c r="L18" s="19"/>
      <c r="M18" s="19"/>
      <c r="N18" s="21">
        <v>7.2</v>
      </c>
      <c r="O18" s="22">
        <v>53</v>
      </c>
      <c r="P18" s="73">
        <f t="shared" si="1"/>
        <v>189</v>
      </c>
    </row>
    <row r="19" spans="1:16" x14ac:dyDescent="0.25">
      <c r="A19" s="16">
        <v>13</v>
      </c>
      <c r="B19" s="26" t="s">
        <v>31</v>
      </c>
      <c r="C19" s="27">
        <v>14</v>
      </c>
      <c r="D19" s="17">
        <v>6</v>
      </c>
      <c r="E19" s="20">
        <v>16</v>
      </c>
      <c r="F19" s="19">
        <v>213</v>
      </c>
      <c r="G19" s="20">
        <v>33</v>
      </c>
      <c r="H19" s="19">
        <v>25</v>
      </c>
      <c r="I19" s="20">
        <v>24</v>
      </c>
      <c r="J19" s="19">
        <v>2</v>
      </c>
      <c r="K19" s="20">
        <v>12</v>
      </c>
      <c r="L19" s="19"/>
      <c r="M19" s="19"/>
      <c r="N19" s="21">
        <v>6.9</v>
      </c>
      <c r="O19" s="22">
        <v>62</v>
      </c>
      <c r="P19" s="73">
        <f t="shared" si="1"/>
        <v>147</v>
      </c>
    </row>
    <row r="20" spans="1:16" x14ac:dyDescent="0.25">
      <c r="A20" s="16">
        <v>14</v>
      </c>
      <c r="B20" s="26" t="s">
        <v>26</v>
      </c>
      <c r="C20" s="27">
        <v>15</v>
      </c>
      <c r="D20" s="17">
        <v>14</v>
      </c>
      <c r="E20" s="20">
        <v>46</v>
      </c>
      <c r="F20" s="19">
        <v>190</v>
      </c>
      <c r="G20" s="20">
        <v>15</v>
      </c>
      <c r="H20" s="19">
        <v>27</v>
      </c>
      <c r="I20" s="20">
        <v>26</v>
      </c>
      <c r="J20" s="19">
        <v>1</v>
      </c>
      <c r="K20" s="20">
        <v>10</v>
      </c>
      <c r="L20" s="19"/>
      <c r="M20" s="19"/>
      <c r="N20" s="21">
        <v>7.9</v>
      </c>
      <c r="O20" s="22">
        <v>26</v>
      </c>
      <c r="P20" s="73">
        <f t="shared" si="1"/>
        <v>123</v>
      </c>
    </row>
    <row r="21" spans="1:16" x14ac:dyDescent="0.25">
      <c r="A21" s="16">
        <v>15</v>
      </c>
      <c r="B21" s="26" t="s">
        <v>30</v>
      </c>
      <c r="C21" s="27">
        <v>14</v>
      </c>
      <c r="D21" s="17">
        <v>3</v>
      </c>
      <c r="E21" s="20">
        <v>7</v>
      </c>
      <c r="F21" s="19">
        <v>190</v>
      </c>
      <c r="G21" s="20">
        <v>18</v>
      </c>
      <c r="H21" s="19">
        <v>27</v>
      </c>
      <c r="I21" s="20">
        <v>28</v>
      </c>
      <c r="J21" s="19">
        <v>9</v>
      </c>
      <c r="K21" s="20">
        <v>26</v>
      </c>
      <c r="L21" s="19"/>
      <c r="M21" s="19"/>
      <c r="N21" s="21">
        <v>7.4</v>
      </c>
      <c r="O21" s="22">
        <v>46</v>
      </c>
      <c r="P21" s="73">
        <f t="shared" si="1"/>
        <v>125</v>
      </c>
    </row>
    <row r="22" spans="1:16" x14ac:dyDescent="0.25">
      <c r="A22" s="16">
        <v>16</v>
      </c>
      <c r="B22" s="26" t="s">
        <v>101</v>
      </c>
      <c r="C22" s="27">
        <v>15</v>
      </c>
      <c r="D22" s="17">
        <v>7</v>
      </c>
      <c r="E22" s="20">
        <v>19</v>
      </c>
      <c r="F22" s="19">
        <v>190</v>
      </c>
      <c r="G22" s="20">
        <v>15</v>
      </c>
      <c r="H22" s="19">
        <v>23</v>
      </c>
      <c r="I22" s="20">
        <v>18</v>
      </c>
      <c r="J22" s="19">
        <v>0</v>
      </c>
      <c r="K22" s="20">
        <v>8</v>
      </c>
      <c r="L22" s="19"/>
      <c r="M22" s="19"/>
      <c r="N22" s="21">
        <v>8.5</v>
      </c>
      <c r="O22" s="22">
        <v>11</v>
      </c>
      <c r="P22" s="73">
        <f t="shared" si="1"/>
        <v>71</v>
      </c>
    </row>
    <row r="23" spans="1:16" x14ac:dyDescent="0.25">
      <c r="A23" s="1"/>
      <c r="B23" s="1"/>
      <c r="C23" s="1"/>
      <c r="D23" s="19"/>
      <c r="E23" s="20">
        <f>SUM(E6:E22)</f>
        <v>236</v>
      </c>
      <c r="F23" s="19"/>
      <c r="G23" s="20">
        <f>SUM(G6:G22)</f>
        <v>447</v>
      </c>
      <c r="H23" s="19"/>
      <c r="I23" s="20">
        <f>SUM(I6:I22)</f>
        <v>398</v>
      </c>
      <c r="J23" s="19"/>
      <c r="K23" s="20">
        <f>SUM(K6:K22)</f>
        <v>305</v>
      </c>
      <c r="L23" s="19"/>
      <c r="M23" s="20">
        <f>SUM(M6:M22)</f>
        <v>142</v>
      </c>
      <c r="N23" s="19"/>
      <c r="O23" s="20">
        <f>SUM(O6:O22)</f>
        <v>612</v>
      </c>
      <c r="P23" s="20">
        <f>SUM(P6:P22)</f>
        <v>2140</v>
      </c>
    </row>
    <row r="25" spans="1:16" x14ac:dyDescent="0.25">
      <c r="D25" s="54" t="s">
        <v>11</v>
      </c>
      <c r="E25" s="54"/>
      <c r="F25" s="54"/>
      <c r="G25" s="54"/>
      <c r="H25" s="54"/>
      <c r="I25" s="54"/>
      <c r="J25" s="54"/>
    </row>
    <row r="26" spans="1:16" x14ac:dyDescent="0.25">
      <c r="D26" s="54"/>
      <c r="E26" s="54"/>
      <c r="F26" s="54"/>
      <c r="G26" s="54"/>
      <c r="H26" s="54"/>
      <c r="I26" s="54"/>
      <c r="J26" s="54"/>
    </row>
    <row r="27" spans="1:16" x14ac:dyDescent="0.25">
      <c r="D27" s="54"/>
      <c r="E27" s="54"/>
      <c r="F27" s="54"/>
      <c r="G27" s="54"/>
      <c r="H27" s="54"/>
      <c r="I27" s="54"/>
      <c r="J27" s="54"/>
    </row>
  </sheetData>
  <mergeCells count="2">
    <mergeCell ref="B2:M4"/>
    <mergeCell ref="D25:J27"/>
  </mergeCells>
  <pageMargins left="0.7" right="0.7" top="0.75" bottom="0.75" header="0.3" footer="0.3"/>
  <pageSetup paperSize="9" scale="8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8"/>
  <sheetViews>
    <sheetView tabSelected="1" topLeftCell="A11" workbookViewId="0">
      <selection activeCell="J27" sqref="J27"/>
    </sheetView>
  </sheetViews>
  <sheetFormatPr defaultRowHeight="15" x14ac:dyDescent="0.25"/>
  <cols>
    <col min="1" max="1" width="4.85546875" customWidth="1"/>
    <col min="2" max="2" width="17.85546875" customWidth="1"/>
    <col min="3" max="3" width="7.140625" customWidth="1"/>
    <col min="4" max="4" width="6" customWidth="1"/>
    <col min="5" max="5" width="6.5703125" customWidth="1"/>
    <col min="7" max="7" width="8.140625" customWidth="1"/>
    <col min="8" max="8" width="6.42578125" customWidth="1"/>
    <col min="9" max="9" width="7.5703125" customWidth="1"/>
    <col min="10" max="11" width="6.5703125" customWidth="1"/>
    <col min="12" max="12" width="6.42578125" customWidth="1"/>
    <col min="13" max="13" width="6" customWidth="1"/>
    <col min="14" max="14" width="6.28515625" customWidth="1"/>
    <col min="15" max="15" width="7.7109375" customWidth="1"/>
    <col min="16" max="16" width="7.42578125" customWidth="1"/>
  </cols>
  <sheetData>
    <row r="2" spans="1:17" x14ac:dyDescent="0.25">
      <c r="B2" s="55" t="s">
        <v>38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7" ht="77.25" customHeight="1" x14ac:dyDescent="0.25"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6" spans="1:17" ht="60" x14ac:dyDescent="0.25">
      <c r="A6" s="4" t="s">
        <v>1</v>
      </c>
      <c r="B6" s="4" t="s">
        <v>0</v>
      </c>
      <c r="C6" s="28" t="s">
        <v>2</v>
      </c>
      <c r="D6" s="11" t="s">
        <v>3</v>
      </c>
      <c r="E6" s="6" t="s">
        <v>4</v>
      </c>
      <c r="F6" s="11" t="s">
        <v>8</v>
      </c>
      <c r="G6" s="6" t="s">
        <v>4</v>
      </c>
      <c r="H6" s="11" t="s">
        <v>5</v>
      </c>
      <c r="I6" s="6" t="s">
        <v>4</v>
      </c>
      <c r="J6" s="11" t="s">
        <v>6</v>
      </c>
      <c r="K6" s="6" t="s">
        <v>4</v>
      </c>
      <c r="L6" s="11" t="s">
        <v>7</v>
      </c>
      <c r="M6" s="6" t="s">
        <v>4</v>
      </c>
      <c r="N6" s="11" t="s">
        <v>10</v>
      </c>
      <c r="O6" s="6" t="s">
        <v>4</v>
      </c>
      <c r="P6" s="7" t="s">
        <v>9</v>
      </c>
    </row>
    <row r="7" spans="1:17" x14ac:dyDescent="0.25">
      <c r="A7" s="15">
        <v>1</v>
      </c>
      <c r="B7" s="65" t="s">
        <v>103</v>
      </c>
      <c r="C7" s="82">
        <v>15</v>
      </c>
      <c r="D7" s="83"/>
      <c r="E7" s="83"/>
      <c r="F7" s="83">
        <v>165</v>
      </c>
      <c r="G7" s="84">
        <v>21</v>
      </c>
      <c r="H7" s="83">
        <v>22</v>
      </c>
      <c r="I7" s="84">
        <v>21</v>
      </c>
      <c r="J7" s="83">
        <v>10</v>
      </c>
      <c r="K7" s="84">
        <v>20</v>
      </c>
      <c r="L7" s="83">
        <v>15</v>
      </c>
      <c r="M7" s="84">
        <v>16</v>
      </c>
      <c r="N7" s="85">
        <v>8.9</v>
      </c>
      <c r="O7" s="86">
        <v>9</v>
      </c>
      <c r="P7" s="87">
        <f>G7+I7+K7+M7+O7</f>
        <v>87</v>
      </c>
      <c r="Q7" s="69" t="s">
        <v>52</v>
      </c>
    </row>
    <row r="8" spans="1:17" x14ac:dyDescent="0.25">
      <c r="A8" s="16">
        <v>2</v>
      </c>
      <c r="B8" s="26" t="s">
        <v>104</v>
      </c>
      <c r="C8" s="74">
        <v>15</v>
      </c>
      <c r="D8" s="75"/>
      <c r="E8" s="75"/>
      <c r="F8" s="75">
        <v>150</v>
      </c>
      <c r="G8" s="76">
        <v>13</v>
      </c>
      <c r="H8" s="75">
        <v>24</v>
      </c>
      <c r="I8" s="76">
        <v>25</v>
      </c>
      <c r="J8" s="75">
        <v>0</v>
      </c>
      <c r="K8" s="76">
        <v>4</v>
      </c>
      <c r="L8" s="75">
        <v>1</v>
      </c>
      <c r="M8" s="76">
        <v>0</v>
      </c>
      <c r="N8" s="77">
        <v>8.8000000000000007</v>
      </c>
      <c r="O8" s="78">
        <v>11</v>
      </c>
      <c r="P8" s="81">
        <f t="shared" ref="P8:P14" si="0">G8+I8+K8+M8+O8</f>
        <v>53</v>
      </c>
    </row>
    <row r="9" spans="1:17" x14ac:dyDescent="0.25">
      <c r="A9" s="16">
        <v>3</v>
      </c>
      <c r="B9" s="26" t="s">
        <v>105</v>
      </c>
      <c r="C9" s="74">
        <v>16</v>
      </c>
      <c r="D9" s="75"/>
      <c r="E9" s="75"/>
      <c r="F9" s="75">
        <v>150</v>
      </c>
      <c r="G9" s="76">
        <v>8</v>
      </c>
      <c r="H9" s="75">
        <v>18</v>
      </c>
      <c r="I9" s="76">
        <v>14</v>
      </c>
      <c r="J9" s="75">
        <v>17</v>
      </c>
      <c r="K9" s="76">
        <v>38</v>
      </c>
      <c r="L9" s="75">
        <v>0</v>
      </c>
      <c r="M9" s="76">
        <v>0</v>
      </c>
      <c r="N9" s="77">
        <v>8.6</v>
      </c>
      <c r="O9" s="78">
        <v>14</v>
      </c>
      <c r="P9" s="81">
        <f t="shared" si="0"/>
        <v>74</v>
      </c>
    </row>
    <row r="10" spans="1:17" x14ac:dyDescent="0.25">
      <c r="A10" s="16">
        <v>4</v>
      </c>
      <c r="B10" s="26" t="s">
        <v>106</v>
      </c>
      <c r="C10" s="74">
        <v>16</v>
      </c>
      <c r="D10" s="75"/>
      <c r="E10" s="75"/>
      <c r="F10" s="75">
        <v>160</v>
      </c>
      <c r="G10" s="76">
        <v>13</v>
      </c>
      <c r="H10" s="75">
        <v>22</v>
      </c>
      <c r="I10" s="76">
        <v>20</v>
      </c>
      <c r="J10" s="75">
        <v>12</v>
      </c>
      <c r="K10" s="76">
        <v>24</v>
      </c>
      <c r="L10" s="75">
        <v>5</v>
      </c>
      <c r="M10" s="76">
        <v>3</v>
      </c>
      <c r="N10" s="77">
        <v>8.4</v>
      </c>
      <c r="O10" s="78">
        <v>18</v>
      </c>
      <c r="P10" s="81">
        <f t="shared" si="0"/>
        <v>78</v>
      </c>
    </row>
    <row r="11" spans="1:17" x14ac:dyDescent="0.25">
      <c r="A11" s="16">
        <v>5</v>
      </c>
      <c r="B11" s="26" t="s">
        <v>107</v>
      </c>
      <c r="C11" s="74">
        <v>16</v>
      </c>
      <c r="D11" s="75"/>
      <c r="E11" s="75"/>
      <c r="F11" s="75">
        <v>138</v>
      </c>
      <c r="G11" s="76">
        <v>3</v>
      </c>
      <c r="H11" s="75">
        <v>22</v>
      </c>
      <c r="I11" s="76">
        <v>20</v>
      </c>
      <c r="J11" s="75">
        <v>12</v>
      </c>
      <c r="K11" s="76">
        <v>24</v>
      </c>
      <c r="L11" s="75">
        <v>0</v>
      </c>
      <c r="M11" s="76">
        <v>0</v>
      </c>
      <c r="N11" s="77">
        <v>9.3000000000000007</v>
      </c>
      <c r="O11" s="78">
        <v>3</v>
      </c>
      <c r="P11" s="81">
        <f t="shared" si="0"/>
        <v>50</v>
      </c>
    </row>
    <row r="12" spans="1:17" x14ac:dyDescent="0.25">
      <c r="A12" s="16">
        <v>6</v>
      </c>
      <c r="B12" s="26" t="s">
        <v>108</v>
      </c>
      <c r="C12" s="74">
        <v>15</v>
      </c>
      <c r="D12" s="75"/>
      <c r="E12" s="75"/>
      <c r="F12" s="75">
        <v>151</v>
      </c>
      <c r="G12" s="76">
        <v>14</v>
      </c>
      <c r="H12" s="75">
        <v>13</v>
      </c>
      <c r="I12" s="76">
        <v>10</v>
      </c>
      <c r="J12" s="75">
        <v>3</v>
      </c>
      <c r="K12" s="76">
        <v>7</v>
      </c>
      <c r="L12" s="75">
        <v>11</v>
      </c>
      <c r="M12" s="76">
        <v>9</v>
      </c>
      <c r="N12" s="77">
        <v>9.3000000000000007</v>
      </c>
      <c r="O12" s="78">
        <v>3</v>
      </c>
      <c r="P12" s="81">
        <f t="shared" si="0"/>
        <v>43</v>
      </c>
    </row>
    <row r="13" spans="1:17" x14ac:dyDescent="0.25">
      <c r="A13" s="16">
        <v>7</v>
      </c>
      <c r="B13" s="26" t="s">
        <v>109</v>
      </c>
      <c r="C13" s="74">
        <v>15</v>
      </c>
      <c r="D13" s="75"/>
      <c r="E13" s="75"/>
      <c r="F13" s="75">
        <v>150</v>
      </c>
      <c r="G13" s="76">
        <v>8</v>
      </c>
      <c r="H13" s="75">
        <v>21</v>
      </c>
      <c r="I13" s="76">
        <v>19</v>
      </c>
      <c r="J13" s="75">
        <v>12</v>
      </c>
      <c r="K13" s="76">
        <v>24</v>
      </c>
      <c r="L13" s="75">
        <v>7</v>
      </c>
      <c r="M13" s="76">
        <v>5</v>
      </c>
      <c r="N13" s="77">
        <v>8.3000000000000007</v>
      </c>
      <c r="O13" s="78">
        <v>23</v>
      </c>
      <c r="P13" s="81">
        <f t="shared" si="0"/>
        <v>79</v>
      </c>
    </row>
    <row r="14" spans="1:17" x14ac:dyDescent="0.25">
      <c r="A14" s="16">
        <v>8</v>
      </c>
      <c r="B14" s="26" t="s">
        <v>110</v>
      </c>
      <c r="C14" s="74">
        <v>16</v>
      </c>
      <c r="D14" s="75"/>
      <c r="E14" s="75"/>
      <c r="F14" s="75">
        <v>152</v>
      </c>
      <c r="G14" s="76">
        <v>9</v>
      </c>
      <c r="H14" s="75">
        <v>21</v>
      </c>
      <c r="I14" s="76">
        <v>18</v>
      </c>
      <c r="J14" s="75">
        <v>2</v>
      </c>
      <c r="K14" s="76">
        <v>6</v>
      </c>
      <c r="L14" s="75">
        <v>14</v>
      </c>
      <c r="M14" s="76">
        <v>12</v>
      </c>
      <c r="N14" s="77">
        <v>9.0399999999999991</v>
      </c>
      <c r="O14" s="78">
        <v>6</v>
      </c>
      <c r="P14" s="81">
        <f t="shared" si="0"/>
        <v>51</v>
      </c>
    </row>
    <row r="15" spans="1:17" x14ac:dyDescent="0.25">
      <c r="A15" s="16"/>
      <c r="B15" s="26"/>
      <c r="C15" s="74"/>
      <c r="D15" s="75"/>
      <c r="E15" s="75"/>
      <c r="F15" s="75"/>
      <c r="G15" s="76"/>
      <c r="H15" s="75"/>
      <c r="I15" s="76"/>
      <c r="J15" s="75"/>
      <c r="K15" s="76"/>
      <c r="L15" s="75"/>
      <c r="M15" s="76"/>
      <c r="N15" s="77"/>
      <c r="O15" s="78"/>
      <c r="P15" s="75"/>
    </row>
    <row r="16" spans="1:17" x14ac:dyDescent="0.25">
      <c r="A16" s="15">
        <v>9</v>
      </c>
      <c r="B16" s="65" t="s">
        <v>111</v>
      </c>
      <c r="C16" s="82">
        <v>16</v>
      </c>
      <c r="D16" s="88">
        <v>13</v>
      </c>
      <c r="E16" s="84">
        <v>38</v>
      </c>
      <c r="F16" s="83">
        <v>229</v>
      </c>
      <c r="G16" s="84">
        <v>39</v>
      </c>
      <c r="H16" s="83">
        <v>20</v>
      </c>
      <c r="I16" s="84">
        <v>15</v>
      </c>
      <c r="J16" s="83">
        <v>14</v>
      </c>
      <c r="K16" s="84">
        <v>38</v>
      </c>
      <c r="L16" s="83"/>
      <c r="M16" s="84"/>
      <c r="N16" s="85">
        <v>7.8</v>
      </c>
      <c r="O16" s="86">
        <v>25</v>
      </c>
      <c r="P16" s="87">
        <f>E16+G16+I16+K16+O16</f>
        <v>155</v>
      </c>
      <c r="Q16" s="69" t="s">
        <v>52</v>
      </c>
    </row>
    <row r="17" spans="1:16" x14ac:dyDescent="0.25">
      <c r="A17" s="16">
        <v>10</v>
      </c>
      <c r="B17" s="26" t="s">
        <v>112</v>
      </c>
      <c r="C17" s="74">
        <v>16</v>
      </c>
      <c r="D17" s="79">
        <v>5</v>
      </c>
      <c r="E17" s="76">
        <v>10</v>
      </c>
      <c r="F17" s="75">
        <v>172</v>
      </c>
      <c r="G17" s="76">
        <v>6</v>
      </c>
      <c r="H17" s="75">
        <v>19</v>
      </c>
      <c r="I17" s="76">
        <v>14</v>
      </c>
      <c r="J17" s="75">
        <v>7</v>
      </c>
      <c r="K17" s="76">
        <v>22</v>
      </c>
      <c r="L17" s="75"/>
      <c r="M17" s="76"/>
      <c r="N17" s="77">
        <v>7.6</v>
      </c>
      <c r="O17" s="78">
        <v>31</v>
      </c>
      <c r="P17" s="81">
        <f t="shared" ref="P17:P23" si="1">E17+G17+I17+K17+O17</f>
        <v>83</v>
      </c>
    </row>
    <row r="18" spans="1:16" x14ac:dyDescent="0.25">
      <c r="A18" s="16">
        <v>11</v>
      </c>
      <c r="B18" s="26" t="s">
        <v>113</v>
      </c>
      <c r="C18" s="74">
        <v>15</v>
      </c>
      <c r="D18" s="79">
        <v>10</v>
      </c>
      <c r="E18" s="76">
        <v>30</v>
      </c>
      <c r="F18" s="75">
        <v>210</v>
      </c>
      <c r="G18" s="76">
        <v>26</v>
      </c>
      <c r="H18" s="75">
        <v>24</v>
      </c>
      <c r="I18" s="76">
        <v>20</v>
      </c>
      <c r="J18" s="75">
        <v>4</v>
      </c>
      <c r="K18" s="76">
        <v>16</v>
      </c>
      <c r="L18" s="75"/>
      <c r="M18" s="75"/>
      <c r="N18" s="77">
        <v>7.8</v>
      </c>
      <c r="O18" s="78">
        <v>29</v>
      </c>
      <c r="P18" s="81">
        <f t="shared" si="1"/>
        <v>121</v>
      </c>
    </row>
    <row r="19" spans="1:16" x14ac:dyDescent="0.25">
      <c r="A19" s="16">
        <v>12</v>
      </c>
      <c r="B19" s="26" t="s">
        <v>114</v>
      </c>
      <c r="C19" s="74">
        <v>16</v>
      </c>
      <c r="D19" s="79">
        <v>12</v>
      </c>
      <c r="E19" s="76">
        <v>34</v>
      </c>
      <c r="F19" s="75">
        <v>200</v>
      </c>
      <c r="G19" s="76">
        <v>18</v>
      </c>
      <c r="H19" s="75">
        <v>23</v>
      </c>
      <c r="I19" s="76">
        <v>18</v>
      </c>
      <c r="J19" s="75">
        <v>19</v>
      </c>
      <c r="K19" s="76">
        <v>52</v>
      </c>
      <c r="L19" s="75"/>
      <c r="M19" s="75"/>
      <c r="N19" s="77">
        <v>8.1</v>
      </c>
      <c r="O19" s="78">
        <v>19</v>
      </c>
      <c r="P19" s="81">
        <f t="shared" si="1"/>
        <v>141</v>
      </c>
    </row>
    <row r="20" spans="1:16" x14ac:dyDescent="0.25">
      <c r="A20" s="16">
        <v>13</v>
      </c>
      <c r="B20" s="26" t="s">
        <v>115</v>
      </c>
      <c r="C20" s="80">
        <v>15</v>
      </c>
      <c r="D20" s="79">
        <v>7</v>
      </c>
      <c r="E20" s="76">
        <v>19</v>
      </c>
      <c r="F20" s="75">
        <v>205</v>
      </c>
      <c r="G20" s="76">
        <v>23</v>
      </c>
      <c r="H20" s="75">
        <v>20</v>
      </c>
      <c r="I20" s="76">
        <v>15</v>
      </c>
      <c r="J20" s="75">
        <v>0</v>
      </c>
      <c r="K20" s="76">
        <v>4</v>
      </c>
      <c r="L20" s="75"/>
      <c r="M20" s="75"/>
      <c r="N20" s="77">
        <v>9.3000000000000007</v>
      </c>
      <c r="O20" s="78">
        <v>3</v>
      </c>
      <c r="P20" s="81">
        <f t="shared" si="1"/>
        <v>64</v>
      </c>
    </row>
    <row r="21" spans="1:16" x14ac:dyDescent="0.25">
      <c r="A21" s="16">
        <v>14</v>
      </c>
      <c r="B21" s="26" t="s">
        <v>116</v>
      </c>
      <c r="C21" s="80">
        <v>15</v>
      </c>
      <c r="D21" s="79">
        <v>16</v>
      </c>
      <c r="E21" s="76">
        <v>54</v>
      </c>
      <c r="F21" s="75">
        <v>165</v>
      </c>
      <c r="G21" s="76">
        <v>7</v>
      </c>
      <c r="H21" s="75">
        <v>22</v>
      </c>
      <c r="I21" s="76">
        <v>17</v>
      </c>
      <c r="J21" s="75">
        <v>6</v>
      </c>
      <c r="K21" s="76">
        <v>20</v>
      </c>
      <c r="L21" s="75"/>
      <c r="M21" s="75"/>
      <c r="N21" s="77">
        <v>8.1999999999999993</v>
      </c>
      <c r="O21" s="78">
        <v>17</v>
      </c>
      <c r="P21" s="81">
        <f t="shared" si="1"/>
        <v>115</v>
      </c>
    </row>
    <row r="22" spans="1:16" x14ac:dyDescent="0.25">
      <c r="A22" s="16">
        <v>15</v>
      </c>
      <c r="B22" s="26" t="s">
        <v>117</v>
      </c>
      <c r="C22" s="80">
        <v>15</v>
      </c>
      <c r="D22" s="79">
        <v>10</v>
      </c>
      <c r="E22" s="76">
        <v>30</v>
      </c>
      <c r="F22" s="75">
        <v>220</v>
      </c>
      <c r="G22" s="76">
        <v>35</v>
      </c>
      <c r="H22" s="75">
        <v>20</v>
      </c>
      <c r="I22" s="76">
        <v>15</v>
      </c>
      <c r="J22" s="75">
        <v>0</v>
      </c>
      <c r="K22" s="76">
        <v>4</v>
      </c>
      <c r="L22" s="75"/>
      <c r="M22" s="75"/>
      <c r="N22" s="77">
        <v>7.4</v>
      </c>
      <c r="O22" s="78">
        <v>42</v>
      </c>
      <c r="P22" s="81">
        <f t="shared" si="1"/>
        <v>126</v>
      </c>
    </row>
    <row r="23" spans="1:16" x14ac:dyDescent="0.25">
      <c r="A23" s="16">
        <v>16</v>
      </c>
      <c r="B23" s="26" t="s">
        <v>118</v>
      </c>
      <c r="C23" s="80">
        <v>16</v>
      </c>
      <c r="D23" s="79">
        <v>3</v>
      </c>
      <c r="E23" s="76">
        <v>4</v>
      </c>
      <c r="F23" s="75">
        <v>177</v>
      </c>
      <c r="G23" s="76">
        <v>8</v>
      </c>
      <c r="H23" s="75">
        <v>25</v>
      </c>
      <c r="I23" s="76">
        <v>22</v>
      </c>
      <c r="J23" s="75">
        <v>19</v>
      </c>
      <c r="K23" s="76">
        <v>52</v>
      </c>
      <c r="L23" s="75"/>
      <c r="M23" s="75"/>
      <c r="N23" s="77">
        <v>7.5</v>
      </c>
      <c r="O23" s="78">
        <v>34</v>
      </c>
      <c r="P23" s="81">
        <f t="shared" si="1"/>
        <v>120</v>
      </c>
    </row>
    <row r="24" spans="1:16" x14ac:dyDescent="0.25">
      <c r="A24" s="19"/>
      <c r="B24" s="19"/>
      <c r="C24" s="75"/>
      <c r="D24" s="75"/>
      <c r="E24" s="76">
        <f>SUM(E7:E23)</f>
        <v>219</v>
      </c>
      <c r="F24" s="75"/>
      <c r="G24" s="76">
        <f>SUM(G7:G23)</f>
        <v>251</v>
      </c>
      <c r="H24" s="75"/>
      <c r="I24" s="76">
        <f>SUM(I7:I23)</f>
        <v>283</v>
      </c>
      <c r="J24" s="75"/>
      <c r="K24" s="76">
        <f>SUM(K7:K23)</f>
        <v>355</v>
      </c>
      <c r="L24" s="75"/>
      <c r="M24" s="76">
        <f>SUM(M7:M23)</f>
        <v>45</v>
      </c>
      <c r="N24" s="75"/>
      <c r="O24" s="76">
        <f>SUM(O7:O23)</f>
        <v>287</v>
      </c>
      <c r="P24" s="76">
        <f>SUM(P7:P23)</f>
        <v>1440</v>
      </c>
    </row>
    <row r="26" spans="1:16" ht="15" customHeight="1" x14ac:dyDescent="0.25">
      <c r="B26" s="54" t="s">
        <v>11</v>
      </c>
      <c r="C26" s="54"/>
      <c r="D26" s="54"/>
      <c r="E26" s="54"/>
      <c r="F26" s="54"/>
      <c r="G26" s="54"/>
      <c r="H26" s="54"/>
      <c r="I26" s="54"/>
      <c r="J26" s="54"/>
      <c r="K26" s="54"/>
    </row>
    <row r="27" spans="1:16" x14ac:dyDescent="0.25">
      <c r="D27" s="45"/>
      <c r="E27" s="45"/>
      <c r="F27" s="45"/>
      <c r="G27" s="45"/>
      <c r="H27" s="45"/>
      <c r="I27" s="45"/>
      <c r="J27" s="45"/>
    </row>
    <row r="28" spans="1:16" x14ac:dyDescent="0.25">
      <c r="D28" s="45"/>
      <c r="E28" s="45"/>
      <c r="F28" s="45"/>
      <c r="G28" s="45"/>
      <c r="H28" s="45"/>
      <c r="I28" s="45"/>
      <c r="J28" s="45"/>
    </row>
  </sheetData>
  <mergeCells count="2">
    <mergeCell ref="B2:M4"/>
    <mergeCell ref="B26:K2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многоборье 4кл  </vt:lpstr>
      <vt:lpstr>многоборье 5 кл </vt:lpstr>
      <vt:lpstr>многоборье 6 кл</vt:lpstr>
      <vt:lpstr>многоборье 7 кл</vt:lpstr>
      <vt:lpstr>многоборье 8 кл</vt:lpstr>
      <vt:lpstr>многоборье 9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Разида</dc:creator>
  <cp:lastModifiedBy>илья</cp:lastModifiedBy>
  <cp:lastPrinted>2019-03-29T11:20:13Z</cp:lastPrinted>
  <dcterms:created xsi:type="dcterms:W3CDTF">2014-03-24T16:05:24Z</dcterms:created>
  <dcterms:modified xsi:type="dcterms:W3CDTF">2019-03-29T11:20:16Z</dcterms:modified>
</cp:coreProperties>
</file>